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1880" windowHeight="4836" activeTab="0"/>
  </bookViews>
  <sheets>
    <sheet name="раздел 1" sheetId="1" r:id="rId1"/>
    <sheet name="раздел 2" sheetId="2" r:id="rId2"/>
    <sheet name="раздел 3" sheetId="3" r:id="rId3"/>
    <sheet name="Лист1" sheetId="4" r:id="rId4"/>
  </sheets>
  <definedNames>
    <definedName name="Z_93188ED7_786C_48D7_A751_DCF02E2A4807_.wvu.PrintArea" localSheetId="0" hidden="1">'раздел 1'!$A$1:$AU$661</definedName>
    <definedName name="Z_93188ED7_786C_48D7_A751_DCF02E2A4807_.wvu.Rows" localSheetId="0" hidden="1">'раздел 1'!$7:$7,'раздел 1'!$11:$11</definedName>
    <definedName name="_xlnm.Print_Area" localSheetId="0">'раздел 1'!$A$1:$AU$661</definedName>
  </definedNames>
  <calcPr fullCalcOnLoad="1"/>
</workbook>
</file>

<file path=xl/sharedStrings.xml><?xml version="1.0" encoding="utf-8"?>
<sst xmlns="http://schemas.openxmlformats.org/spreadsheetml/2006/main" count="6515" uniqueCount="1630">
  <si>
    <t>УТВЕРЖДЁН</t>
  </si>
  <si>
    <t xml:space="preserve">Реестр муниципального имущества </t>
  </si>
  <si>
    <t>Раздел 1 " Сведения о муниципальном недвижимом имуществе"</t>
  </si>
  <si>
    <t>№ п/п</t>
  </si>
  <si>
    <t>наименование недвижимого имущества</t>
  </si>
  <si>
    <t>адрес недвижимого имущества</t>
  </si>
  <si>
    <t>площадь, протяжнность и инные параметры недвижимого имущества</t>
  </si>
  <si>
    <t>сведения о балансовой стоимости недвижимого имущества и начисленной амортизации (износе)</t>
  </si>
  <si>
    <t>дата возникновения права муниципальной собственности на недвижимое имущество</t>
  </si>
  <si>
    <t>реквизиты документов-оснований возникновения права муниципальной собственности на недвижимое имущество</t>
  </si>
  <si>
    <t>реквизиты документов-оснований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</si>
  <si>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</si>
  <si>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оранечениях (обременениях) с указанием основания и даты возникновения и прекращения</t>
  </si>
  <si>
    <t>Административное здание</t>
  </si>
  <si>
    <t>нежилое имущество</t>
  </si>
  <si>
    <t xml:space="preserve">балансовая </t>
  </si>
  <si>
    <t>остаточная</t>
  </si>
  <si>
    <t>сведения о кадастровой стоимости недвиж-ого имущества</t>
  </si>
  <si>
    <t>МКУ "Центр культуры и досуга"</t>
  </si>
  <si>
    <t>кадастровый номер муницип-ого недвиж-ого имущ-ва</t>
  </si>
  <si>
    <t>-</t>
  </si>
  <si>
    <t>Гараж</t>
  </si>
  <si>
    <t>Котельная</t>
  </si>
  <si>
    <t>Квартира</t>
  </si>
  <si>
    <t>Объекты культурного наследия</t>
  </si>
  <si>
    <t>Улицы, переулки</t>
  </si>
  <si>
    <t>Распоряжение № 126 от 03.12.2009</t>
  </si>
  <si>
    <t>Распоряжение № 145 от 16.10.2012</t>
  </si>
  <si>
    <t>решение СД от 29.11.2011 № 159</t>
  </si>
  <si>
    <t>Автомобильные дороги общего пользования местного значения</t>
  </si>
  <si>
    <t>Объекты жилищно-коммунального хозяйства</t>
  </si>
  <si>
    <t>Пожарный водоем</t>
  </si>
  <si>
    <t>Водонапорная башня</t>
  </si>
  <si>
    <t>Канализационные сети</t>
  </si>
  <si>
    <t>Водоочистные сооружения</t>
  </si>
  <si>
    <t>Водопроводные сети</t>
  </si>
  <si>
    <t>наименивание движимого имущества</t>
  </si>
  <si>
    <t xml:space="preserve">Системный блок </t>
  </si>
  <si>
    <t>сведения о балансовой стоимости движимого имущества и начисленной амортизации (износе)</t>
  </si>
  <si>
    <t>балансовая</t>
  </si>
  <si>
    <t>реквизиты документов оснований возникновения права муниципальной собственности на движимое имущество</t>
  </si>
  <si>
    <t>дата возникновения права муниципальной собственности на движимое имущество</t>
  </si>
  <si>
    <t>сведения о правообладателе (балансодержателе) муниципального движимого имущества</t>
  </si>
  <si>
    <t xml:space="preserve">Технологическое оборудование для котельной № 2 </t>
  </si>
  <si>
    <t>Технологическое обородование для котельной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</si>
  <si>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</si>
  <si>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жилой фонд</t>
  </si>
  <si>
    <t>Раздел 2 "Сведения о муниципальном движимом имуществе"</t>
  </si>
  <si>
    <t>Технологическое оборудование для котельной № 1</t>
  </si>
  <si>
    <t>Колодцы</t>
  </si>
  <si>
    <t>дата прекращения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</si>
  <si>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(обременениях), основание и дата их возникновения и прекращения</t>
  </si>
  <si>
    <t>Земельные участки</t>
  </si>
  <si>
    <t>Земельный участок</t>
  </si>
  <si>
    <t>Акт приема-передачи от 31.12.2008</t>
  </si>
  <si>
    <t>дата прекращения права муниципальной собственности на недвижимое имущество</t>
  </si>
  <si>
    <t>акт приема-передачи от 31.12.2008</t>
  </si>
  <si>
    <t>Акт приема - передачи от 31.12.2008</t>
  </si>
  <si>
    <t>акт приема-передачи от 31.12.2008,решение СД от 29.11.2011 № 159</t>
  </si>
  <si>
    <t>акт приема-передачи от 31.12.2008,решение СД от 29.11.2011 № 160</t>
  </si>
  <si>
    <t>акт приема-передачи от 31.12.2008, решение СД от 29.11.2011 № 159</t>
  </si>
  <si>
    <t>акт приема-передачи от 31.12.2008,решение СД от 29.11.2011 № 158</t>
  </si>
  <si>
    <t>Распоряжение № 39 от 10.04.2009</t>
  </si>
  <si>
    <t>Распоряжение № 126 от 24.10.2011</t>
  </si>
  <si>
    <t>Распоряжение от 21.07.2014 № 1</t>
  </si>
  <si>
    <t>Распоряжение от 30.06.2011 № 80</t>
  </si>
  <si>
    <t>Распоряжение от 30.06.2011 № 79</t>
  </si>
  <si>
    <t>Распоряжение от 10.02.2014 № 20</t>
  </si>
  <si>
    <t>Распоряжение от 15.11.2011        № 143</t>
  </si>
  <si>
    <t>распоряжение от 13.01.2014 №5</t>
  </si>
  <si>
    <t>распоряжение 21.02.2014 № 29</t>
  </si>
  <si>
    <t>Распоряжение от 17.11.2010 № 138</t>
  </si>
  <si>
    <t>Распоряжение от 03.04.2012   № 37</t>
  </si>
  <si>
    <t xml:space="preserve">Распоряжение от 17.11.2010 № 136, </t>
  </si>
  <si>
    <t>Решения СД Смидовичского района от 20.07.2006 № 44</t>
  </si>
  <si>
    <t>Здание дома культуры Николаевка</t>
  </si>
  <si>
    <t>Здание дома культуры с. Ключевое</t>
  </si>
  <si>
    <t>пос. Николаевка, ул. Лазо, д. 40 А</t>
  </si>
  <si>
    <t>79:06:3200056:0002:2362</t>
  </si>
  <si>
    <t>Св-во 27 - АВ № 336148 от 15.10.2009 г.</t>
  </si>
  <si>
    <t>с. Ключевое, ул. Советская, д. 11, лит. А</t>
  </si>
  <si>
    <t>79-27-09/012/2006-513</t>
  </si>
  <si>
    <t>270 м²</t>
  </si>
  <si>
    <t>Св-во 27 - АВ № 336154 от 15.10.2009 г.</t>
  </si>
  <si>
    <t>п. Николаевка, ул. Комсомольская, 10, лит. А</t>
  </si>
  <si>
    <t>79-27-09/012/2006-714</t>
  </si>
  <si>
    <t>441,2 м²</t>
  </si>
  <si>
    <t xml:space="preserve">св-во 27 - АВ № 278612 от 18.05.2009 </t>
  </si>
  <si>
    <t>с. Ключевое,  ул. Новая, 1</t>
  </si>
  <si>
    <t>79:06:4400005:0061:190</t>
  </si>
  <si>
    <t>121,4 м²</t>
  </si>
  <si>
    <t>св-во 27-АВ 346081 от 13.11.2009</t>
  </si>
  <si>
    <t xml:space="preserve">Баня </t>
  </si>
  <si>
    <t>п. Николаевка, ул. Фрунзе, 2, лит. А</t>
  </si>
  <si>
    <t>79:06:3200064:0025:1723</t>
  </si>
  <si>
    <t>140 м²</t>
  </si>
  <si>
    <t>Св-во 27-АВ № 346250 от 23.11.2009</t>
  </si>
  <si>
    <t>п. Николаевка, ул. Комсомольская, 10а</t>
  </si>
  <si>
    <t>79-27-09/019/2009-910</t>
  </si>
  <si>
    <t>62,7 м²</t>
  </si>
  <si>
    <t>св-во 27 - АВ № 346082 от 13.11.2009</t>
  </si>
  <si>
    <t xml:space="preserve">муниципального образования "Николаевское городское поселение" Смидовичского муниципального района Еврейской автономной области </t>
  </si>
  <si>
    <t>от "___" _________ 20___ г. № _____</t>
  </si>
  <si>
    <t>Мастерская гараж</t>
  </si>
  <si>
    <t>п. Николаевка, ул. Строительная, д. 10, лит. П</t>
  </si>
  <si>
    <t>79-27-09/004/2006-587</t>
  </si>
  <si>
    <t>1131,6 м²</t>
  </si>
  <si>
    <t>Св-во 27-АВ № 336163 от 15.10.2009</t>
  </si>
  <si>
    <t>п. Николаевка, ул. Комсомольская, 54</t>
  </si>
  <si>
    <t>79:06:3200019:0026:2438</t>
  </si>
  <si>
    <t>69,8 м²</t>
  </si>
  <si>
    <t>Св-во 27 -АВ № 336158 от 15.10.2009 г.</t>
  </si>
  <si>
    <t xml:space="preserve">п. Николаевка, ул. Чапаева, 2а, лит. В </t>
  </si>
  <si>
    <t>79:06:3200038:0056:572:В</t>
  </si>
  <si>
    <t>124,9 м²</t>
  </si>
  <si>
    <t>Св-во 27 - АВ № 336155 от 15.10.2009 г.</t>
  </si>
  <si>
    <t>79:06:3200035:0008:9</t>
  </si>
  <si>
    <t>289,5 м²</t>
  </si>
  <si>
    <t>Св-во 27 - АВ № 336162  от 15.10.2009 г.</t>
  </si>
  <si>
    <t>п. Николаевка, ул. Октябрьская, 30а, лит. А</t>
  </si>
  <si>
    <t>79:06:3200056:0048:2373</t>
  </si>
  <si>
    <t>117,3 м²</t>
  </si>
  <si>
    <t>Св-во 27 - АВ № 336161  от 15.10.2009 г.</t>
  </si>
  <si>
    <t>п. Николаевка, ул. Линейная, 80, лит. А</t>
  </si>
  <si>
    <t>79:06:3200022:0070:2433</t>
  </si>
  <si>
    <t>252,6 м²</t>
  </si>
  <si>
    <t>Св-во 27 - АВ № 336156  от 15.10.2009 г.</t>
  </si>
  <si>
    <t>п. Николаевка, ул. Комсомольская, 19а, лит. А1</t>
  </si>
  <si>
    <t>79:06:3200020:0023:2055</t>
  </si>
  <si>
    <t>117,6 м²</t>
  </si>
  <si>
    <t>Св-во 27 - АВ № 336153  от 15.10.2009 г.</t>
  </si>
  <si>
    <t>п. Николаевка, ул. Строительная, 9а, лит. А</t>
  </si>
  <si>
    <t>79:06:3200023:0006:8</t>
  </si>
  <si>
    <t>271,8 м²</t>
  </si>
  <si>
    <t>Св-во 27 - АВ № 336183  от 16.10.2009 г.</t>
  </si>
  <si>
    <t>п. Николаевка, ул. 60 лет Октября, 3, лит. А</t>
  </si>
  <si>
    <t>п. Николаевка, ул. Больничная, 16в</t>
  </si>
  <si>
    <t>79:06:3200034:0051:1341:Г1</t>
  </si>
  <si>
    <t>70,3 м²</t>
  </si>
  <si>
    <t>Св-во 79 - АА № 029378  от 04.05.2011 г.</t>
  </si>
  <si>
    <t>Колодец по ул. Братской</t>
  </si>
  <si>
    <t>п. Николаевка, ул. Братская</t>
  </si>
  <si>
    <t>Акт приема-передачи от 30.12.2005</t>
  </si>
  <si>
    <t>Колодец по ул. Калинина</t>
  </si>
  <si>
    <t>п. Николаевка, ул. Калинина</t>
  </si>
  <si>
    <t>Колодед по ул. Лермонтова</t>
  </si>
  <si>
    <t>п. Николаевка, ул. Лермонтова</t>
  </si>
  <si>
    <t>Колодец по ул. Советской</t>
  </si>
  <si>
    <t>п. Николаевка, ул. Советская</t>
  </si>
  <si>
    <t>Колодец по ул. Чапаева</t>
  </si>
  <si>
    <t>п. Николаевка, ул. Чапаева</t>
  </si>
  <si>
    <t>п. Николаевка</t>
  </si>
  <si>
    <t>79-27-09/012/2006-481</t>
  </si>
  <si>
    <t>468 п.м</t>
  </si>
  <si>
    <t>Линии теплотрассы котельной 8</t>
  </si>
  <si>
    <t>Св-во 27-АВ № 336145 от 15.10.2009 г.</t>
  </si>
  <si>
    <t>Линии теплотрассы котельной 6</t>
  </si>
  <si>
    <t>79-27-09/012/2006-475</t>
  </si>
  <si>
    <t>212,5 п.м.</t>
  </si>
  <si>
    <t>Св-во 27 - АВ № 336149 от 15.10.2009 г.</t>
  </si>
  <si>
    <t>Линии теплотрассы котельной 1</t>
  </si>
  <si>
    <t>79-27-09/012/2006-473</t>
  </si>
  <si>
    <t>1412,8 п.м.</t>
  </si>
  <si>
    <t>Св-во 27 - АВ № 336165 от 15.10.2009 г.</t>
  </si>
  <si>
    <t>Линии теплотрассы котельной 2</t>
  </si>
  <si>
    <t>79-27-09/012/2006-478</t>
  </si>
  <si>
    <t>854,9 п.м.</t>
  </si>
  <si>
    <t>Св-во 27 - АВ № 336159 от 15.10.2009 г.</t>
  </si>
  <si>
    <t>п. Николаевка, ул. Щепетнева, 30</t>
  </si>
  <si>
    <t>79-27-09/001/2008-658</t>
  </si>
  <si>
    <t>182,1 м²</t>
  </si>
  <si>
    <t>Св-во 27-АВ 336174 от 15.10.2009</t>
  </si>
  <si>
    <t>79-27-09/001/2008-411</t>
  </si>
  <si>
    <t>8843,8 п.м.</t>
  </si>
  <si>
    <t>Св-во 27 - АВ № 336182 от 16.10.2009 г.</t>
  </si>
  <si>
    <t>Железнодорожный подъездной путь с тупиком</t>
  </si>
  <si>
    <t>79:06:3200025:0007:2458</t>
  </si>
  <si>
    <t>953 м²</t>
  </si>
  <si>
    <t>Св-во 27 - АВ № 335686 от 29.10.2009</t>
  </si>
  <si>
    <t>Проходная</t>
  </si>
  <si>
    <t>п. Николаевка, ул. Строительная, 10, лит. Б</t>
  </si>
  <si>
    <t>79-27-09/004/2006-584</t>
  </si>
  <si>
    <t>11,3 м²</t>
  </si>
  <si>
    <t>Св-во 27-АВ № 336147 от 15.10.2009</t>
  </si>
  <si>
    <t>Линии теплотрассы котельной 3</t>
  </si>
  <si>
    <t>79-27-09/012/2006-480</t>
  </si>
  <si>
    <t>1094,3 п.м.</t>
  </si>
  <si>
    <t>Св-во 27 - АВ № 336166 от 15.10.2009 г.</t>
  </si>
  <si>
    <t>Линии теплотрассы котельной 4</t>
  </si>
  <si>
    <t>79-27-09/012/2006-474</t>
  </si>
  <si>
    <t>378,9 п.м.</t>
  </si>
  <si>
    <t>Св-во 27 - АВ № 336164 от 15.10.2009 г.</t>
  </si>
  <si>
    <t>79-27-09/001/2008-507</t>
  </si>
  <si>
    <t>7198,1 п.м.</t>
  </si>
  <si>
    <t>Св-во 27 - АВ № 336167 от 15.10.2009 г.</t>
  </si>
  <si>
    <t>ООО "База"</t>
  </si>
  <si>
    <t>Канализационно-насосная станция № 4</t>
  </si>
  <si>
    <t>п. Николаевка, ул. Дорошенко, 11а</t>
  </si>
  <si>
    <t>79-27-09/001/2008-735</t>
  </si>
  <si>
    <t>52,2 м²</t>
  </si>
  <si>
    <t>Св-во 27 - АВ № 336171 от 15.10.2009</t>
  </si>
  <si>
    <t>Канализационно-насосная станция № 2</t>
  </si>
  <si>
    <t>п. Николаевка, ул. Матросова, 32а</t>
  </si>
  <si>
    <t>79-27-09/001/2008-696</t>
  </si>
  <si>
    <t>10,6 м²</t>
  </si>
  <si>
    <t>Св-во 27 - АВ № 336170 от 15.10.2009</t>
  </si>
  <si>
    <t>дорога п. Николаевка - ст. Николаевка</t>
  </si>
  <si>
    <t>3,4 км</t>
  </si>
  <si>
    <t>дорога Дежневка-Ключевое</t>
  </si>
  <si>
    <t>4,88 км</t>
  </si>
  <si>
    <t>акт приема-передачи от 01.06.2010,  решение СД от 15.10.2009 № 75</t>
  </si>
  <si>
    <t xml:space="preserve"> решение СД от 22.12.2005 № 120</t>
  </si>
  <si>
    <t>дорога по ул. Пионерская</t>
  </si>
  <si>
    <t>дорога по ул. 40 лет Октября</t>
  </si>
  <si>
    <t>дорога по ул. 60 лет Октября</t>
  </si>
  <si>
    <t>дорога по ул. Авроры</t>
  </si>
  <si>
    <t>дорога по ул. Береговая</t>
  </si>
  <si>
    <t>Дорога по ул. Больничная</t>
  </si>
  <si>
    <t xml:space="preserve">п. Николаевка </t>
  </si>
  <si>
    <t>Дорога по ул. Братская</t>
  </si>
  <si>
    <t>Дорога по ул. Блюхера</t>
  </si>
  <si>
    <t>Дорога по ул. Волочаевская</t>
  </si>
  <si>
    <t>Дорога по ул. Вокзальная</t>
  </si>
  <si>
    <t>Дорога по ул. Гагарина</t>
  </si>
  <si>
    <t>п. Николавка</t>
  </si>
  <si>
    <t>Дорога по ул. Гаражная</t>
  </si>
  <si>
    <t>Дорога по ул. Гвардейская</t>
  </si>
  <si>
    <t>Дорога по ул. Гоголя</t>
  </si>
  <si>
    <t>Дорога по ул. Горького</t>
  </si>
  <si>
    <t>Дорога по ул. Дальняя</t>
  </si>
  <si>
    <t>Дорога по ул. Дзержинского</t>
  </si>
  <si>
    <t>Дорога по ул. Дорошенко</t>
  </si>
  <si>
    <t>Дорога  по ул. Заозерная</t>
  </si>
  <si>
    <t>Дорога по ул. Карла Маркса</t>
  </si>
  <si>
    <t>Дорога по ул. Калинина</t>
  </si>
  <si>
    <t>Дорога по ул. Кирова</t>
  </si>
  <si>
    <t>Дорога по ул. Комсомольская</t>
  </si>
  <si>
    <t xml:space="preserve"> решение СД от 22.12.2005 № 121</t>
  </si>
  <si>
    <t>Дорога по ул. Красноармейская</t>
  </si>
  <si>
    <t>Дорога по ул. Краснодонская</t>
  </si>
  <si>
    <t>Дорога по ул. Кубанская</t>
  </si>
  <si>
    <t>Дорога по ул. Кутузова</t>
  </si>
  <si>
    <t>Дорога по ул. Лазо</t>
  </si>
  <si>
    <t>Дорога по ул. Лермонтова</t>
  </si>
  <si>
    <t>Дорога по ул. Лесная</t>
  </si>
  <si>
    <t>Дорога по ул. Линейная</t>
  </si>
  <si>
    <t>Дорога по ул. Лукашова</t>
  </si>
  <si>
    <t>Дорога по ул. Ленина</t>
  </si>
  <si>
    <t>Дорога по ул. Матросова</t>
  </si>
  <si>
    <t>Дорога пол ул. Маяковского</t>
  </si>
  <si>
    <t>Дорога по ул. Мелиоративная</t>
  </si>
  <si>
    <t>Дорога по ул. Милицейская</t>
  </si>
  <si>
    <t>Дорога по ул. Мичурина</t>
  </si>
  <si>
    <t>Дорога по ул. Молодежная</t>
  </si>
  <si>
    <t>Дорога по ул. Набережная</t>
  </si>
  <si>
    <t>Дорога по ул. Невская</t>
  </si>
  <si>
    <t>дорога по ул. Некрасова</t>
  </si>
  <si>
    <t>дорога по ул. Новая</t>
  </si>
  <si>
    <t>дорога по ул. Партизанская</t>
  </si>
  <si>
    <t>дорога по ул. Пархоменко</t>
  </si>
  <si>
    <t>дорога по ул. Первомайская</t>
  </si>
  <si>
    <t>дорога по ул. Полевая</t>
  </si>
  <si>
    <t>дорога по ул. Почтовая</t>
  </si>
  <si>
    <t>дорога по ул. Пугачева</t>
  </si>
  <si>
    <t>дорога по ул. Пушкина</t>
  </si>
  <si>
    <t>Дорога по ул. Радищева</t>
  </si>
  <si>
    <t>Дорога по ул. Репина</t>
  </si>
  <si>
    <t>Дорога по ул. Селюгинская</t>
  </si>
  <si>
    <t>Дорога по ул. Серышева</t>
  </si>
  <si>
    <t xml:space="preserve">Дорога по ул. Садовая </t>
  </si>
  <si>
    <t>Дорога по ул. Советская</t>
  </si>
  <si>
    <t>Дорога по ул. Станционная</t>
  </si>
  <si>
    <t>Дорога по ул. Степная</t>
  </si>
  <si>
    <t>Дорога по ул. Стрельникова</t>
  </si>
  <si>
    <t>Дорога по ул. Строительная</t>
  </si>
  <si>
    <t>Дорога по ул. Октябрьская</t>
  </si>
  <si>
    <t>Дорога по ул. Островского</t>
  </si>
  <si>
    <t>Дорога по ул. Театральная</t>
  </si>
  <si>
    <t>Дорога по ул. Тимирязева</t>
  </si>
  <si>
    <t>Дорога по ул. Труда</t>
  </si>
  <si>
    <t>Дорога по ул. Ульяновская</t>
  </si>
  <si>
    <t>Дорога по ул. Фрунзе</t>
  </si>
  <si>
    <t>Дорога по ул. Хабаровская</t>
  </si>
  <si>
    <t>Дорога по ул. Шевчука</t>
  </si>
  <si>
    <t>Дорога по ул. Шевченко</t>
  </si>
  <si>
    <t>Дорога по ул. Шоссейная</t>
  </si>
  <si>
    <t>дорога по ул. Щепетнева</t>
  </si>
  <si>
    <t>дорога по ул. Щорса</t>
  </si>
  <si>
    <t>Дорога по ул. Чапаева</t>
  </si>
  <si>
    <t>Дорога ул. Чкалова</t>
  </si>
  <si>
    <t>Дорога по ул. Юбилейная</t>
  </si>
  <si>
    <t>Дорога по ул. Южная</t>
  </si>
  <si>
    <t>Дорога по ул. Южная-1</t>
  </si>
  <si>
    <t>дорога по ул. Алмазная</t>
  </si>
  <si>
    <t>дорога по ул. Амурская</t>
  </si>
  <si>
    <t>Дорога по пер. Алмазный</t>
  </si>
  <si>
    <t>Дорога по пер. Больничный</t>
  </si>
  <si>
    <t>Дорога по пер. Восточный</t>
  </si>
  <si>
    <t>Дорога по пер. Заводской</t>
  </si>
  <si>
    <t>Дорога по пер. Инский</t>
  </si>
  <si>
    <t>Дорога по пер. Комсомольский</t>
  </si>
  <si>
    <t>Дорога по пер. Конный</t>
  </si>
  <si>
    <t>Дорога по пер. Линейный</t>
  </si>
  <si>
    <t>Дорога по пер. Малый</t>
  </si>
  <si>
    <t>Дорога по пер. Почтовый</t>
  </si>
  <si>
    <t>Дорога по пер. Советский</t>
  </si>
  <si>
    <t>Дорога по пер. Тимирязева</t>
  </si>
  <si>
    <t>Дорога по пер. Тихий</t>
  </si>
  <si>
    <t>Дорога по пер. Флотский</t>
  </si>
  <si>
    <t>Дорога по пер. Школьный</t>
  </si>
  <si>
    <t>Проезд от ул. Линейная до ул. Кубанская</t>
  </si>
  <si>
    <t>Проезд от ул. Шевчука до ул. Труда</t>
  </si>
  <si>
    <t>Проезд от ул. Дзержинского до ул. Милицейская</t>
  </si>
  <si>
    <t>Проезд от ул. Невская до ул. Советская</t>
  </si>
  <si>
    <t>Дорога от поселка к кладбищу</t>
  </si>
  <si>
    <t>Дорога от поселка на лодочную станцию</t>
  </si>
  <si>
    <t>Дорога от ул. Гаражная до скотомогильника</t>
  </si>
  <si>
    <t>Дорога подъездная к ул. Пархоменко</t>
  </si>
  <si>
    <t>Дорога подъездная к ул. Ульяновская</t>
  </si>
  <si>
    <t>Дорога подъездная к ул. Береговая</t>
  </si>
  <si>
    <t>Дорога подъездная к ул. Вокзальной</t>
  </si>
  <si>
    <t>Дорога подъездная к котельной № 2</t>
  </si>
  <si>
    <t>Дорога подъездная к ул. Гагарина</t>
  </si>
  <si>
    <t>Дорога подъездная к ул. Гвардейская</t>
  </si>
  <si>
    <t>Дорога подъездная к ул. Стрельникова</t>
  </si>
  <si>
    <t>Дорога подъездная к ул. Калинина</t>
  </si>
  <si>
    <t>Дорога проезд к ул. Дальняя</t>
  </si>
  <si>
    <t>Дорога проезд к ул. Лесная</t>
  </si>
  <si>
    <t>Дорога проезд к ул. Чапаева</t>
  </si>
  <si>
    <t>Дорога проезд к ул. Красноармейская</t>
  </si>
  <si>
    <t>Дорога проезд к ул. Кубанская</t>
  </si>
  <si>
    <t>Дорога проезд к ул. Лазо</t>
  </si>
  <si>
    <t>Дорога проезд к ул. Новая</t>
  </si>
  <si>
    <t>Дорога проезд к ул. Калинина</t>
  </si>
  <si>
    <t>Дорога проезд к ул. Степная</t>
  </si>
  <si>
    <t>Дорога проезд к ул. Южная</t>
  </si>
  <si>
    <t>Дорога проезд к песчаному карьеру</t>
  </si>
  <si>
    <t>Дорога проезд к очистным сооружениям</t>
  </si>
  <si>
    <t>Дорога подъездная от поселка к водозабору</t>
  </si>
  <si>
    <t>Дорога по кладбищу</t>
  </si>
  <si>
    <t>Дорога проезд от ул. Блюхера до ул. Ленина</t>
  </si>
  <si>
    <t>Дорога по ул. Полевая</t>
  </si>
  <si>
    <t>с. Ключевое</t>
  </si>
  <si>
    <t>Дорога по пер. Ключевской</t>
  </si>
  <si>
    <t>Дорога по ул. 40 лет Победы</t>
  </si>
  <si>
    <t>Дорога по ул. Мира</t>
  </si>
  <si>
    <t>Дорога по ул. Новая</t>
  </si>
  <si>
    <t>Дорога по ул. Строителей</t>
  </si>
  <si>
    <t>Дорога по ул. Зеленая</t>
  </si>
  <si>
    <t>Дорога по ул. Заречная</t>
  </si>
  <si>
    <t>Дорога по ул. Переселенческая</t>
  </si>
  <si>
    <t>Дорога по пер. от ул. Садовая до ул. Октябрьская</t>
  </si>
  <si>
    <t>Дорога подъезд к железнодорожному полотну платформы</t>
  </si>
  <si>
    <t>Дорога проезд от ул. Советская до федеральной трассы</t>
  </si>
  <si>
    <t>Дорога по ул. Центральная</t>
  </si>
  <si>
    <t>с. Дежневка</t>
  </si>
  <si>
    <t>Дорога подъездная к ул. Станционная</t>
  </si>
  <si>
    <t>Дорога подъездная от ул. Вокзальная к железнодорожной платформе</t>
  </si>
  <si>
    <t>Дорога проезд к ул. Краснодонская</t>
  </si>
  <si>
    <t>Канализационно-насосная станция № 1</t>
  </si>
  <si>
    <t>п. Николаевка, ул. Лазо, 15в</t>
  </si>
  <si>
    <t>79-27-09/001/2008-695</t>
  </si>
  <si>
    <t>35,2 м²</t>
  </si>
  <si>
    <t>Св-во 27 - АВ № 336169 от 15.10.2009</t>
  </si>
  <si>
    <t>Административное помещение</t>
  </si>
  <si>
    <t>Канализационно-насосная станция № 3</t>
  </si>
  <si>
    <t>п. Николаевка, ул. Кирова, д. 2</t>
  </si>
  <si>
    <t>79-27-09/001/2008-683</t>
  </si>
  <si>
    <t>55,2 м²</t>
  </si>
  <si>
    <t>Св-во 27 - АВ № 336168 от 15.10.2009</t>
  </si>
  <si>
    <t>Склад</t>
  </si>
  <si>
    <t>п. Николаевка ул. Щепетнева, 30</t>
  </si>
  <si>
    <t>79-27-09/001/2008-736</t>
  </si>
  <si>
    <t>30,9 м²</t>
  </si>
  <si>
    <t>Св-во 27 - АВ № 336172 от 15.10.2009 г.</t>
  </si>
  <si>
    <t>Здание хлораторной</t>
  </si>
  <si>
    <t>79-27-09/001/2008-657</t>
  </si>
  <si>
    <t>17,1 м²</t>
  </si>
  <si>
    <t>Св-во 27 - АВ № 336173 от 15.10.2009 г.</t>
  </si>
  <si>
    <t>п. Николаевка ул. Труда, 39, лит. А</t>
  </si>
  <si>
    <t>79:06:3200003:0025:983</t>
  </si>
  <si>
    <t>1199,7 м²</t>
  </si>
  <si>
    <t>Св-во 27 - АВ № 336146 от 15.10.2009 г.</t>
  </si>
  <si>
    <t>п. Николаевка, ул. Труда, 39</t>
  </si>
  <si>
    <t>79-79-01/003/2011-055</t>
  </si>
  <si>
    <t>10,9 м²</t>
  </si>
  <si>
    <t>Св-во 79 - АА № 022635 от 24.01.2011 г.</t>
  </si>
  <si>
    <t>Кладбище п. Николаевка</t>
  </si>
  <si>
    <t>решение СД Смидовичского района от19.04.2007 № 26; акт приема-передачи</t>
  </si>
  <si>
    <t>п. Николаевка, ул. Щепетнева</t>
  </si>
  <si>
    <t>п. Николаевка, ул. Станционная</t>
  </si>
  <si>
    <t>Кладбище с. Ключевое</t>
  </si>
  <si>
    <t>с. Ключевое, ул. Задорожная, 1</t>
  </si>
  <si>
    <t>Места захоронения</t>
  </si>
  <si>
    <t>Объект по утилизации биологических отходов</t>
  </si>
  <si>
    <t>п. Николаевка, южнее поселка, слева от автомобильной магистрали по направлению в г. Хабаровск, на расстоянии 1,5 км</t>
  </si>
  <si>
    <t>225 м²</t>
  </si>
  <si>
    <t xml:space="preserve"> акт приема-передачи</t>
  </si>
  <si>
    <t>Иловая площадка</t>
  </si>
  <si>
    <t>Отстойник канализационный</t>
  </si>
  <si>
    <t>Резервуар1 подземный железобетонный для воды 500 куб.</t>
  </si>
  <si>
    <t>Дутьевой вентилятор 1 ВР 280-46</t>
  </si>
  <si>
    <t>Дутьевой вентилятор 2 ВР 280-46</t>
  </si>
  <si>
    <t>Насос 1 wiloBL 65/170-15/3</t>
  </si>
  <si>
    <t>Насос 2 wiloBL 65/170-15/2</t>
  </si>
  <si>
    <t>Насосная станция 1 wiloHW 202 EM</t>
  </si>
  <si>
    <t>Насосная станция 2 wiloHW 202 EM</t>
  </si>
  <si>
    <t>Декарбонизатор</t>
  </si>
  <si>
    <t>Установка KWC 300</t>
  </si>
  <si>
    <t>Насос МР-303</t>
  </si>
  <si>
    <t>Транспортер золоудаления с двигателем 7,5 кВт</t>
  </si>
  <si>
    <t>Котел водогрейный КВР-1,0</t>
  </si>
  <si>
    <t>Котел водогрейный КВР-1,0 (с)</t>
  </si>
  <si>
    <t xml:space="preserve">Декарбонизатор </t>
  </si>
  <si>
    <t>пос. Николаевка ул. Строительная, 24, кв. 77</t>
  </si>
  <si>
    <t>79:06:3200041:373</t>
  </si>
  <si>
    <t>52,1 м²</t>
  </si>
  <si>
    <t>пос. Николаевка ул. Строительная, 24, кв. 74</t>
  </si>
  <si>
    <t>79:06:3200041:370</t>
  </si>
  <si>
    <t>45,5 м²</t>
  </si>
  <si>
    <t>Св-во 79-79/001-79/038/001/2016-495/3</t>
  </si>
  <si>
    <t>Св-во 79-79/001-79/038/001/2016-498/2</t>
  </si>
  <si>
    <t>пос. Николаевка ул. Строительная, 22, кв. 23</t>
  </si>
  <si>
    <t>79:06:3200041:256</t>
  </si>
  <si>
    <t>43,8 м²</t>
  </si>
  <si>
    <t>пос. Николаевка, ул. Строительная, 22, кв. 13</t>
  </si>
  <si>
    <t>79:06:3200041:258</t>
  </si>
  <si>
    <t>106,3 м²</t>
  </si>
  <si>
    <t>Акустическая система РА-100</t>
  </si>
  <si>
    <t>Прибор световой лазер YAFENG YF-681 (+ стробоскоп маль А-713)</t>
  </si>
  <si>
    <t>Светомузыка</t>
  </si>
  <si>
    <t>Акустическая система 1 YORKVILL YX 215</t>
  </si>
  <si>
    <t>Усилитель мощности YAMAHA Р5000S</t>
  </si>
  <si>
    <t>Микшерный пульт 8/10 YAMAHA MG-166 СХ</t>
  </si>
  <si>
    <t>Прибор учета тепловой энергии</t>
  </si>
  <si>
    <t>Двухканальная радиосистема SHURE BLX288E/PG58 K3E 606-638 MHz</t>
  </si>
  <si>
    <t>Ноутбук ASUS</t>
  </si>
  <si>
    <t>Звуковой комплект (усилитель с микшером PEDEV, колонки 2 шт. YAMAHA-112)</t>
  </si>
  <si>
    <t>Комплект музыкальной аппаратуры</t>
  </si>
  <si>
    <t>Система акустическая ДК Николаевка</t>
  </si>
  <si>
    <t>Музыкальный центр (ДК Николаевка)</t>
  </si>
  <si>
    <t>Музыкальный центр Panasonic SC-VK680 ДК Николаевка</t>
  </si>
  <si>
    <t>Кологентер Trispot ДК Николаевка</t>
  </si>
  <si>
    <t>Шар зеркальный ДК Николаевка</t>
  </si>
  <si>
    <t>Пульт ЕМХ 512SC с кабелем ДК Николаевка</t>
  </si>
  <si>
    <t xml:space="preserve">Стойка микрофонная Законодательное Собрание ЕАО ДК Николаевка </t>
  </si>
  <si>
    <t>ИПБ Krauler SOHO-600</t>
  </si>
  <si>
    <t>Принтер HP Laser Jet Pro</t>
  </si>
  <si>
    <t>ДК Николаевка</t>
  </si>
  <si>
    <t>Компьютерное оборудование ОФТЕХ</t>
  </si>
  <si>
    <t>Модем QBR-2041WW с ТВ приставкой</t>
  </si>
  <si>
    <t>Принтер Sumsung ML-1865 Laser</t>
  </si>
  <si>
    <t>MФУ HP deskJet 3050 A</t>
  </si>
  <si>
    <t>MФУ Sumsung SCX-3400</t>
  </si>
  <si>
    <t>Бибилиотека с. Ключевое</t>
  </si>
  <si>
    <t>Компьютер</t>
  </si>
  <si>
    <t>Бибилиотека п. Николаевка</t>
  </si>
  <si>
    <t>Музыкальный центр LG 163Q</t>
  </si>
  <si>
    <t>Костюм Деда Мороза</t>
  </si>
  <si>
    <t>ДК Ключевое</t>
  </si>
  <si>
    <t>Костюм Снегурочки</t>
  </si>
  <si>
    <t>Швейная машина Janome S-19</t>
  </si>
  <si>
    <t>Стол СП 1а</t>
  </si>
  <si>
    <t>Стол СР 1А</t>
  </si>
  <si>
    <t>Сапоги женские</t>
  </si>
  <si>
    <t>Акустическая система 2 YORKVILLE YX 215</t>
  </si>
  <si>
    <t>Стул "Джокер"</t>
  </si>
  <si>
    <t>Стул "Венский"</t>
  </si>
  <si>
    <t>Баннер 4х4</t>
  </si>
  <si>
    <t>Платья концертные 52,54,56,58</t>
  </si>
  <si>
    <t>Платья концертные 52,54,56,59</t>
  </si>
  <si>
    <t>Платья концертные 52,54,56,60</t>
  </si>
  <si>
    <t>Платья концертные 52,54,56,61</t>
  </si>
  <si>
    <t>Платья концертные 52,54,56,62</t>
  </si>
  <si>
    <t>Платья концертные 52,54,56,63</t>
  </si>
  <si>
    <t>Платья концертные 52,54,56,64</t>
  </si>
  <si>
    <t>Платья концертные 52,54,56,65</t>
  </si>
  <si>
    <t>Платья концертные 52,54,56,66</t>
  </si>
  <si>
    <t>Платья концертные 52,54,56,67</t>
  </si>
  <si>
    <t>Платья концертные 52,54,56,68</t>
  </si>
  <si>
    <t>Библиотечный фонд с. Ключевое</t>
  </si>
  <si>
    <t>Библиотечный фонд п. Николаевка</t>
  </si>
  <si>
    <t>Библиотека п. Николаевка</t>
  </si>
  <si>
    <t>Блок бесперебойного питания (гл. бух.)</t>
  </si>
  <si>
    <t>Громкоговоритель для оповещения Мегафон ТМ 15</t>
  </si>
  <si>
    <t>Компьютер (председатель Собрания)</t>
  </si>
  <si>
    <t>Гербовая печать ЗАГС</t>
  </si>
  <si>
    <t>Дорожка ковровая зеленая 7 м ЗАГС</t>
  </si>
  <si>
    <t>Клюшки для хоккея с мячем 5 шт.</t>
  </si>
  <si>
    <t>Полка на хромированных трубках (глава администрации)</t>
  </si>
  <si>
    <t>Стеллаж 3/3 (спорт)</t>
  </si>
  <si>
    <t>Стеллаж под инвентарь (спорт)</t>
  </si>
  <si>
    <t>Стол (спорт)</t>
  </si>
  <si>
    <t>Стол журнальный круглый ЗАГС</t>
  </si>
  <si>
    <t>Стол компьютерный (бухгалтерия)</t>
  </si>
  <si>
    <t>Стол компьютерный (социальный отдел)</t>
  </si>
  <si>
    <t>Стол однотумбовый (зам.главы)</t>
  </si>
  <si>
    <t>Стол однотумбовый (спорт)</t>
  </si>
  <si>
    <t>Стол письменный двухтумбовый с. Ключевое</t>
  </si>
  <si>
    <t xml:space="preserve">Стол письменный двухтумбовый </t>
  </si>
  <si>
    <t>Стол письменный с. Ключевое</t>
  </si>
  <si>
    <t>Стол приставной (секретарь)</t>
  </si>
  <si>
    <t>Стол приставной (спорт)</t>
  </si>
  <si>
    <t>Стол приставной 800*500 на хромированных ножках (земельный отдел)</t>
  </si>
  <si>
    <t>Стол секретаря (зал заседаний)</t>
  </si>
  <si>
    <t>Стол СКУ 1 лев. ЗАГС</t>
  </si>
  <si>
    <t>Стол угловой (архив)</t>
  </si>
  <si>
    <t>Стул офисный 39 шт.</t>
  </si>
  <si>
    <t>Трюмо темный орех (коридор зал заседаний)</t>
  </si>
  <si>
    <t>Тумба под посуду (технический отдел)</t>
  </si>
  <si>
    <t>Тумба ТВ-2004 (технический отдел)</t>
  </si>
  <si>
    <t>Тумбочка "Ноктюрн" (технический отдел)</t>
  </si>
  <si>
    <t>Тумбочка +</t>
  </si>
  <si>
    <t>Тумбочка белая (приемная)</t>
  </si>
  <si>
    <t>Тумбочка под бумаги (глава администрации)</t>
  </si>
  <si>
    <t>Шкаф для раздевалки (спорт) 30 шт.</t>
  </si>
  <si>
    <t>Шкаф книжный с. Ключевое</t>
  </si>
  <si>
    <t>Шкаф книжный-сервант с. Ключевое</t>
  </si>
  <si>
    <t>Шкаф под сейф (социальный отдел)</t>
  </si>
  <si>
    <t>Эстрада возле обелиска ВОВ</t>
  </si>
  <si>
    <t>Пандус металлический</t>
  </si>
  <si>
    <t>Спортивный комплекс ул. Хабаровская</t>
  </si>
  <si>
    <t>п. Николаевка, ул. Хабаровская, 26</t>
  </si>
  <si>
    <t>Забор "зеленый мох" возле администрации</t>
  </si>
  <si>
    <t xml:space="preserve">Забор "зеленый мох" </t>
  </si>
  <si>
    <t>Автобусные остановки</t>
  </si>
  <si>
    <t>Автобусная остановка</t>
  </si>
  <si>
    <t>п. Николаевка, ул. Комсомольская</t>
  </si>
  <si>
    <t>п. Николаевка, ул. Линейная</t>
  </si>
  <si>
    <t>п. Николаевка, ул. Матросова</t>
  </si>
  <si>
    <t>п. Николаевка, ул. Маяковского</t>
  </si>
  <si>
    <t>п. Николаевка, ул. Труда</t>
  </si>
  <si>
    <t>Ограждение вокруг детской площадки</t>
  </si>
  <si>
    <t>Ограждение вокруг сквера ВОВ</t>
  </si>
  <si>
    <t>Автомобиль "Тойота Корона"</t>
  </si>
  <si>
    <t>Автомобиль "Nissan Bluebird"</t>
  </si>
  <si>
    <t>Автомобиль "Тойота Хайс"</t>
  </si>
  <si>
    <t>Автомобиль "Тойота Лэнд Крузер"</t>
  </si>
  <si>
    <t>Принтер HP Laser Jet P1102 (юрист)</t>
  </si>
  <si>
    <t>Компьютер (главный бухгалтер)</t>
  </si>
  <si>
    <t>Компьютер (приемная администрации)</t>
  </si>
  <si>
    <t>Музыкальный центр Soni MHC-RV333D</t>
  </si>
  <si>
    <t>Копировальный аппарат CANON ВУС</t>
  </si>
  <si>
    <t>Металлическая емкость</t>
  </si>
  <si>
    <t>Кресло офисное (глава администрации)</t>
  </si>
  <si>
    <t>Сетка футбольная</t>
  </si>
  <si>
    <t>Ворота футбольные 2 шт.</t>
  </si>
  <si>
    <t>Системный блок серии ОТ Business № ВА+377739 (соц. отдел)</t>
  </si>
  <si>
    <t>Принтер лазерный HP Laser Jet M 1132 (соц. отдел)</t>
  </si>
  <si>
    <t>Принтер лазерный HP Laser Jet M 1132 (бухгалтерия)</t>
  </si>
  <si>
    <t>Телевизор LG белый (приемная)</t>
  </si>
  <si>
    <t>Телевизор цветной Philips (актовый зал)</t>
  </si>
  <si>
    <t>Кондиционер Hisense (кабинет главы)</t>
  </si>
  <si>
    <t>Компьютер (экономист)</t>
  </si>
  <si>
    <t>Компьютерное оборудование</t>
  </si>
  <si>
    <t>Тример (подарок)</t>
  </si>
  <si>
    <t>Генератор ЕВ 7.0/230-W220R</t>
  </si>
  <si>
    <t>Компьютер (зам главы тех. отдел)</t>
  </si>
  <si>
    <t>Компьютер (Ноутбук)</t>
  </si>
  <si>
    <t>Компьютер (земельный отдел ПД)</t>
  </si>
  <si>
    <t>Компьютер Студиорк с. Ключевое</t>
  </si>
  <si>
    <t>Компьютер (земельный отдел - хозяйство)</t>
  </si>
  <si>
    <t>Компьютер ВУС</t>
  </si>
  <si>
    <t>Компьютер DNS Office (ЗАГС)</t>
  </si>
  <si>
    <t>Компьютерное оборудованик (финансист)</t>
  </si>
  <si>
    <t>ИБП IPPON Power PRO 500 NEW (ЗАГС)</t>
  </si>
  <si>
    <t>Системный блок ОТ 1000-SATAз/4096-10600/Core i33220/DVDRW/H61 (ЗАГС)</t>
  </si>
  <si>
    <t>Кондиционер KENTATSU KSGC/KSRCHFAN1</t>
  </si>
  <si>
    <t>Принтер лазерный HP Laser Jet P 1102 (ВУС)</t>
  </si>
  <si>
    <t>Системный блок ОТ 4096-15000/500 Gb/B85/DVDRW/G3220/mATX/Win 7 Pro</t>
  </si>
  <si>
    <t>Громкоговорящий носимый комплекс оповещения (ГНКО)</t>
  </si>
  <si>
    <t>Газонокосилка (стадион)</t>
  </si>
  <si>
    <t>Снегоуборщик STT 117 ОЕ</t>
  </si>
  <si>
    <t>Трактор ТМ3 80</t>
  </si>
  <si>
    <t>Прицеп к трактору ТМ3 80</t>
  </si>
  <si>
    <t>Стойка для ТВ MART "Универсал 65" (актовый зал)</t>
  </si>
  <si>
    <t>Портфель для руководителя</t>
  </si>
  <si>
    <t>Стол рабочий "Люкс" (глава поселения)</t>
  </si>
  <si>
    <t>Шкаф ШБ-2 (сейф главы поселения)</t>
  </si>
  <si>
    <t>Пылесос LG моющий ЗАГС</t>
  </si>
  <si>
    <t>Шкаф ШД-3ф-1950</t>
  </si>
  <si>
    <t>Шкаф ШД-3ф-1950-2</t>
  </si>
  <si>
    <t>Стул-ряд СТ-3Р № 13190-1</t>
  </si>
  <si>
    <t>Стул-ряд СТ-3Р № 13190-2</t>
  </si>
  <si>
    <t>Стул-ряд СТ-3Р № 13190-3</t>
  </si>
  <si>
    <t>Стул-ряд СТ-3Р № 13190-4</t>
  </si>
  <si>
    <t>Стул-ряд СТ-3Р № 13190-5</t>
  </si>
  <si>
    <t>Стул-ряд СТ-3Р № 13190-6</t>
  </si>
  <si>
    <t>Стул-ряд СТ-3Р № 13190-7</t>
  </si>
  <si>
    <t>Стул-ряд СТ-3Р № 13190-8</t>
  </si>
  <si>
    <t>Стул-ряд СТ-3Р № 13190-9</t>
  </si>
  <si>
    <t>Стул-ряд СТ-3Р № 13190-10</t>
  </si>
  <si>
    <t>Ковер 2х4</t>
  </si>
  <si>
    <t>Подставка П 14Ф № 13944</t>
  </si>
  <si>
    <t>Антресоль 2 шт.</t>
  </si>
  <si>
    <t>Композиция малая (цветы) 3 шт.</t>
  </si>
  <si>
    <t>Флаги России и ЕАО</t>
  </si>
  <si>
    <t>Ваза напольная</t>
  </si>
  <si>
    <t>Лестница стремянка</t>
  </si>
  <si>
    <t>Знак ДД 8 шт.</t>
  </si>
  <si>
    <t>Брусья параллельные</t>
  </si>
  <si>
    <t>Перкладина разновысокая</t>
  </si>
  <si>
    <t>Перекладина "Рукоход"</t>
  </si>
  <si>
    <t>Перекладина "Отжим"</t>
  </si>
  <si>
    <t>Винтовка пневматическая МР-512-36</t>
  </si>
  <si>
    <t>Винтовка пневматическая МР-512-22 № 1</t>
  </si>
  <si>
    <t>Винтовка пневматическая МР-512-22 № 2</t>
  </si>
  <si>
    <t>Сетка хоккейная, 82303</t>
  </si>
  <si>
    <t>Щитки вратарские, 82304</t>
  </si>
  <si>
    <t>Хоккейный джемпер, 82302 20 шт.</t>
  </si>
  <si>
    <t xml:space="preserve">Ворота для мини футбола 2 шт. </t>
  </si>
  <si>
    <t>Стол теннисный антивандальный</t>
  </si>
  <si>
    <t>Ворота хоккейные 2 шт.</t>
  </si>
  <si>
    <t>Сетка футбольная 4645321</t>
  </si>
  <si>
    <t>Сетка для гандбольных ворот 2,2 (3000*2000*1000) МК 0060</t>
  </si>
  <si>
    <t>Мяч Mitre, ВВ 8306 5 шт.</t>
  </si>
  <si>
    <t>Мяч футбольный  TORRES BM 1000. F30075 4 шт.</t>
  </si>
  <si>
    <t>Мяч футбольный</t>
  </si>
  <si>
    <t>Лаз "Шестигранник"</t>
  </si>
  <si>
    <t>Штора капроновая в зал 3 м</t>
  </si>
  <si>
    <t>Шторы капроновые в зал по 6 м 2 шт.</t>
  </si>
  <si>
    <t>Медаль 2 шт.</t>
  </si>
  <si>
    <t>Электростанция дизель-генератор</t>
  </si>
  <si>
    <t>Станок фрезерный</t>
  </si>
  <si>
    <t>Станок токарный</t>
  </si>
  <si>
    <t>Комплекс Зевс-промывочное устройство</t>
  </si>
  <si>
    <t>Силовой трансформатор понижающий напряжением 6 кВ/380 В, мощностью 250 кВа 2 шт.</t>
  </si>
  <si>
    <t>Насос центробежный 1 Д 315-71 с двиг. 110 кВт</t>
  </si>
  <si>
    <t>Насос центробежный  К 90/35 с двиг. 7 кВт</t>
  </si>
  <si>
    <t>Тепловой аккумулятор емкостью 3 куб. м. металлический</t>
  </si>
  <si>
    <t>Дымосос Д-10</t>
  </si>
  <si>
    <t>Мемориальная доска на здании школы № 2</t>
  </si>
  <si>
    <t xml:space="preserve">п. Николаевка, ул. Комсомольская, 54 </t>
  </si>
  <si>
    <t>Обедиск в честь воинов - земляков, погибших на фронтах ВОВ</t>
  </si>
  <si>
    <t>Сквер в центре п. Николаевка</t>
  </si>
  <si>
    <t>Памятный знак В.И. Ленину</t>
  </si>
  <si>
    <t>п. Николаевка, ул. им. Лазо перед ДК</t>
  </si>
  <si>
    <t>Решения СД Смидовичского района от 20.07.2006 № 45</t>
  </si>
  <si>
    <t>Спортивные площадки</t>
  </si>
  <si>
    <t>Спортивная площадка</t>
  </si>
  <si>
    <t>п. Николаевка, ул. Лазо, район Дома культуры</t>
  </si>
  <si>
    <t>Решение СД Смидовичского р-на от 14.09.2007 № 59</t>
  </si>
  <si>
    <t>п. Николаевка, ул. 60 лет Октября, между домами № 1 и № 5</t>
  </si>
  <si>
    <t>п. Николаевка, ул. Матросова, между домами № 32 и № 34</t>
  </si>
  <si>
    <t>с. Ключевое, ул. Труда</t>
  </si>
  <si>
    <t>Пожарный гидрант</t>
  </si>
  <si>
    <t>п. Николаевка, ул. Труда, д. 39</t>
  </si>
  <si>
    <t>Решение СД Смидовичского р-на от 14.09.2007 № 58</t>
  </si>
  <si>
    <t>п. Николаевка, ул. Кутузова, 7 (на территории школы № 7)</t>
  </si>
  <si>
    <t>п. Николаевка, ул. Строительная, 10</t>
  </si>
  <si>
    <t>с. Ключевое, ул. Новая, д. 1</t>
  </si>
  <si>
    <t>с. Ключевое, ул. Зеленая, д. 3</t>
  </si>
  <si>
    <t>Пожарный кран</t>
  </si>
  <si>
    <t>Детский физкультурно-оздоровительный комплекс "Малыш"</t>
  </si>
  <si>
    <t>Сквер участникам ВОВ</t>
  </si>
  <si>
    <t xml:space="preserve"> пер. Линейный</t>
  </si>
  <si>
    <t xml:space="preserve"> ул. Центральная</t>
  </si>
  <si>
    <t xml:space="preserve"> ул. Переселенческая</t>
  </si>
  <si>
    <t xml:space="preserve"> ул. Заречная</t>
  </si>
  <si>
    <t>ул. Зеленая</t>
  </si>
  <si>
    <t xml:space="preserve"> ул. Строителей</t>
  </si>
  <si>
    <t xml:space="preserve"> ул. Новая</t>
  </si>
  <si>
    <t xml:space="preserve"> ул. Мира</t>
  </si>
  <si>
    <t>ул. Октябрьская</t>
  </si>
  <si>
    <t>ул. Труда</t>
  </si>
  <si>
    <t xml:space="preserve"> ул. 40 лет Победы</t>
  </si>
  <si>
    <t>ул. Советская</t>
  </si>
  <si>
    <t xml:space="preserve">ул. Садовая </t>
  </si>
  <si>
    <t xml:space="preserve"> ул. Молодежная</t>
  </si>
  <si>
    <t xml:space="preserve"> пер. Ключевской</t>
  </si>
  <si>
    <t>ул. Полевая</t>
  </si>
  <si>
    <t xml:space="preserve"> пер. Школьный</t>
  </si>
  <si>
    <t>пер. Флотский</t>
  </si>
  <si>
    <t>пер. Тихий</t>
  </si>
  <si>
    <t>пер. Тимирязева</t>
  </si>
  <si>
    <t>пер. Советский</t>
  </si>
  <si>
    <t>пер. Почтовый</t>
  </si>
  <si>
    <t>пер. Малый</t>
  </si>
  <si>
    <t>пер. Линейный</t>
  </si>
  <si>
    <t>пер. Конный</t>
  </si>
  <si>
    <t>пер. Комсомольский</t>
  </si>
  <si>
    <t>пер. Инский</t>
  </si>
  <si>
    <t>пер. Заводской</t>
  </si>
  <si>
    <t>пер. Восточный</t>
  </si>
  <si>
    <t>пер. Больничный</t>
  </si>
  <si>
    <t xml:space="preserve"> пер. Алмазный</t>
  </si>
  <si>
    <t xml:space="preserve"> ул. Южная-1</t>
  </si>
  <si>
    <t>ул. Южная</t>
  </si>
  <si>
    <t>ул. Юбилейная</t>
  </si>
  <si>
    <t>ул. Чкалова</t>
  </si>
  <si>
    <t>ул. Чапаева</t>
  </si>
  <si>
    <t>ул. Щорса</t>
  </si>
  <si>
    <t>ул. Щепетнева</t>
  </si>
  <si>
    <t>ул. Шоссейная</t>
  </si>
  <si>
    <t>ул. Шевченко</t>
  </si>
  <si>
    <t xml:space="preserve"> ул. Шевчука</t>
  </si>
  <si>
    <t>ул. Хабаровская</t>
  </si>
  <si>
    <t xml:space="preserve"> ул. Фрунзе</t>
  </si>
  <si>
    <t xml:space="preserve"> ул. Ульяновская</t>
  </si>
  <si>
    <t>ул. Тимирязева</t>
  </si>
  <si>
    <t>ул. Театральная</t>
  </si>
  <si>
    <t>ул. Островского</t>
  </si>
  <si>
    <t xml:space="preserve"> ул. Октябрьская</t>
  </si>
  <si>
    <t>ул. Строительная</t>
  </si>
  <si>
    <t>ул. Стрельникова</t>
  </si>
  <si>
    <t>ул. Степная</t>
  </si>
  <si>
    <t>ул. Станционная</t>
  </si>
  <si>
    <t xml:space="preserve"> ул. Советская</t>
  </si>
  <si>
    <t>ул. Серышева</t>
  </si>
  <si>
    <t>ул. Селюгинская</t>
  </si>
  <si>
    <t>ул. Репина</t>
  </si>
  <si>
    <t>ул. Радищева</t>
  </si>
  <si>
    <t xml:space="preserve"> ул. Пушкина</t>
  </si>
  <si>
    <t>ул. Пугачева</t>
  </si>
  <si>
    <t>ул. Почтовая</t>
  </si>
  <si>
    <t xml:space="preserve"> ул. Полевая</t>
  </si>
  <si>
    <t>ул. Пионерская</t>
  </si>
  <si>
    <t>ул. Первомайская</t>
  </si>
  <si>
    <t>ул. Пархоменко</t>
  </si>
  <si>
    <t xml:space="preserve"> ул. Партизанская</t>
  </si>
  <si>
    <t>ул. Новая</t>
  </si>
  <si>
    <t>ул. Некрасова</t>
  </si>
  <si>
    <t xml:space="preserve"> ул. Невская</t>
  </si>
  <si>
    <t>ул. Набережная</t>
  </si>
  <si>
    <t>ул. Молодежная</t>
  </si>
  <si>
    <t xml:space="preserve"> ул. Мичурина</t>
  </si>
  <si>
    <t xml:space="preserve"> ул. Милицейская</t>
  </si>
  <si>
    <t xml:space="preserve"> ул. Мелиоративная</t>
  </si>
  <si>
    <t xml:space="preserve"> ул. Маяковского</t>
  </si>
  <si>
    <t xml:space="preserve"> ул. Матросова</t>
  </si>
  <si>
    <t>ул. Ленина</t>
  </si>
  <si>
    <t xml:space="preserve"> ул. Лукашова</t>
  </si>
  <si>
    <t xml:space="preserve"> ул. Линейная</t>
  </si>
  <si>
    <t xml:space="preserve"> ул. Лесная</t>
  </si>
  <si>
    <t>ул. Лермонтова</t>
  </si>
  <si>
    <t xml:space="preserve"> ул. Лазо</t>
  </si>
  <si>
    <t xml:space="preserve"> ул. Кутузова</t>
  </si>
  <si>
    <t>ул. Кубанская</t>
  </si>
  <si>
    <t>ул. Краснодонская</t>
  </si>
  <si>
    <t>ул. Красноармейская</t>
  </si>
  <si>
    <t>ул. Комсомольская</t>
  </si>
  <si>
    <t xml:space="preserve"> ул. Кирова</t>
  </si>
  <si>
    <t>ул. Калинина</t>
  </si>
  <si>
    <t>ул. Карла Маркса</t>
  </si>
  <si>
    <t xml:space="preserve"> ул. Заозерная</t>
  </si>
  <si>
    <t xml:space="preserve"> ул. Дорошенко</t>
  </si>
  <si>
    <t>ул. Дзержинского</t>
  </si>
  <si>
    <t xml:space="preserve"> ул. Дальняя</t>
  </si>
  <si>
    <t xml:space="preserve"> ул. Горького</t>
  </si>
  <si>
    <t xml:space="preserve"> ул. Гоголя</t>
  </si>
  <si>
    <t xml:space="preserve"> ул. Гвардейская</t>
  </si>
  <si>
    <t xml:space="preserve"> ул. Гаражная</t>
  </si>
  <si>
    <t xml:space="preserve"> ул. Гагарина</t>
  </si>
  <si>
    <t>ул. Вокзальная</t>
  </si>
  <si>
    <t xml:space="preserve"> ул. Волочаевская</t>
  </si>
  <si>
    <t xml:space="preserve"> ул. Блюхера</t>
  </si>
  <si>
    <t>ул. Братская</t>
  </si>
  <si>
    <t>ул. Больничная</t>
  </si>
  <si>
    <t xml:space="preserve"> ул. Береговая</t>
  </si>
  <si>
    <t xml:space="preserve"> ул. Амурская</t>
  </si>
  <si>
    <t xml:space="preserve"> ул. Алмазная</t>
  </si>
  <si>
    <t>ул. Авроры</t>
  </si>
  <si>
    <t xml:space="preserve"> ул. 60 лет Октября</t>
  </si>
  <si>
    <t>ул. 40 лет Октября</t>
  </si>
  <si>
    <t>п. Николаевка, ул. Станционная, д. 26</t>
  </si>
  <si>
    <t>79:06:3200015:23</t>
  </si>
  <si>
    <t>1500 м²</t>
  </si>
  <si>
    <t>Св-во  № 0007954 от 17.02.2016</t>
  </si>
  <si>
    <t>с. Дежневка, ул. Центральная, д. 35</t>
  </si>
  <si>
    <t>79:06:4200001:19</t>
  </si>
  <si>
    <t>2500 м²</t>
  </si>
  <si>
    <t>Св-во  № 0005539 от 01.02.2016</t>
  </si>
  <si>
    <t>Резервуар2 подземный железобетонный для воды 500 куб.</t>
  </si>
  <si>
    <t>п. Николаевка, ул. Труда 39А</t>
  </si>
  <si>
    <t>500 куб.</t>
  </si>
  <si>
    <t>Технологическое обородование для котельной № 4</t>
  </si>
  <si>
    <t>Насос циркуляционный К 100-65 с двиг. 22 кВт</t>
  </si>
  <si>
    <t>Насос циркуляционный К 45/50 с двиг. 7,0 кВт</t>
  </si>
  <si>
    <t>Насос попиточный К 50-32 с двиг. 2,2 кВт</t>
  </si>
  <si>
    <t>Вентилятор дутьевой ВЦ с двиг. 7,5 кВт</t>
  </si>
  <si>
    <t>Технологическое обородование для котельной № 6</t>
  </si>
  <si>
    <t>Технологическое обородование для котельной № 7</t>
  </si>
  <si>
    <t>Технологическое обородование для котельной № 8</t>
  </si>
  <si>
    <t>Котел КВ-0,81 на твердом топливе</t>
  </si>
  <si>
    <t>Насос центробежный К 45/30 с двиг. 7,5 кВт</t>
  </si>
  <si>
    <t>Насос циркуляционный К 100-80-160</t>
  </si>
  <si>
    <t>Технологическое обородование для КНС 1</t>
  </si>
  <si>
    <t>Насос консольный СМ 100-65-200 с двиг. 18</t>
  </si>
  <si>
    <t>Канализационно-очистное сооружение (лаборатория)</t>
  </si>
  <si>
    <t>Технологическое обородование для водоочистной станции</t>
  </si>
  <si>
    <t>Насос КМ 100-65 двиг. 22 кВт</t>
  </si>
  <si>
    <t>Технологическое обородование для КНС 2</t>
  </si>
  <si>
    <t>Насос консольный  ЦМФ 50-25 с двиг. 22 кВт</t>
  </si>
  <si>
    <t>Прибор колорим. очистные сооружения фотометр КФК-3</t>
  </si>
  <si>
    <t>Накопитель хоз. фекальных отходов</t>
  </si>
  <si>
    <t>Нежилое здание котельной № 8</t>
  </si>
  <si>
    <t>Нежилое здание котельной № 2</t>
  </si>
  <si>
    <t>Нежилое здание котельной № 3</t>
  </si>
  <si>
    <t>Нежилое здание котельной № 7</t>
  </si>
  <si>
    <t>Нежилое здание котельной № 4</t>
  </si>
  <si>
    <t>Нежилое здание котельной № 1</t>
  </si>
  <si>
    <t>Нежилое здание котельной № 6</t>
  </si>
  <si>
    <t>Насос центробежный Д 200-36 с двигателем 36 кВт</t>
  </si>
  <si>
    <t>Котел "Универсал-6"</t>
  </si>
  <si>
    <t>Дымосос Дн 9/1500 (левое вращение)</t>
  </si>
  <si>
    <t>договор аренды от 29.10.2013 № 10-2013</t>
  </si>
  <si>
    <t>Договор аренды от 26.12.2014 № 23-2014</t>
  </si>
  <si>
    <t>п. Николаевка, примерно в 97 м от дома № 61 по ул. Линейной по напрвлению на запад</t>
  </si>
  <si>
    <t>79:06:3200013:234</t>
  </si>
  <si>
    <t>50 м²</t>
  </si>
  <si>
    <t>ОАО "ДРСК" "Электрические сети ЕАО"</t>
  </si>
  <si>
    <t>договор аренды от 17.09.2015 г. б/н</t>
  </si>
  <si>
    <t>29 м²</t>
  </si>
  <si>
    <t>30,6 м²</t>
  </si>
  <si>
    <t>п. Николаевка, ул. Строительная, 24, кв. 3</t>
  </si>
  <si>
    <t>п. Николаевка, ул. Строительная, 24, кв. 4</t>
  </si>
  <si>
    <t>57,7 м²</t>
  </si>
  <si>
    <t>п. Николаевка, ул. Строительная, 24, кв. 5</t>
  </si>
  <si>
    <t>33,8 м²</t>
  </si>
  <si>
    <t>п. Николаевка, ул. Строительная, 24, кв. 7</t>
  </si>
  <si>
    <t>п. Николаевка, ул. Строительная, 24, кв. 8</t>
  </si>
  <si>
    <t>п. Николаевка, ул. Строительная, 24, кв. 9</t>
  </si>
  <si>
    <t>30,7 м²</t>
  </si>
  <si>
    <t>п. Николаевка, ул. Строительная, 24, кв. 10</t>
  </si>
  <si>
    <t>п. Николаевка, ул. Строительная, 24, кв. 11</t>
  </si>
  <si>
    <t>п. Николаевка, ул. Строительная, 24, кв. 13</t>
  </si>
  <si>
    <t>п. Николаевка, ул. Строительная, 24, кв. 14</t>
  </si>
  <si>
    <t>п. Николаевка, ул. Строительная, 24, кв. 15</t>
  </si>
  <si>
    <t>30,8 м²</t>
  </si>
  <si>
    <t>п. Николаевка, ул. Строительная, 24, кв. 16</t>
  </si>
  <si>
    <t>п. Николаевка, ул. Строительная, 24, кв. 17</t>
  </si>
  <si>
    <t>п. Николаевка, ул. Строительная, 24, кв. 18</t>
  </si>
  <si>
    <t>п. Николаевка, ул. Строительная, 24, кв. 19</t>
  </si>
  <si>
    <t>п. Николаевка, ул. Строительная, 24, кв. 20</t>
  </si>
  <si>
    <t>п. Николаевка, ул. Строительная, 24, кв. 21</t>
  </si>
  <si>
    <t>п. Николаевка, ул. Строительная, 24, кв. 22</t>
  </si>
  <si>
    <t>п. Николаевка, ул. Строительная, 24, кв. 24</t>
  </si>
  <si>
    <t>п. Николаевка, ул. Строительная, 24, кв. 25</t>
  </si>
  <si>
    <t>п. Николаевка, ул. Строительная, 24, кв. 28</t>
  </si>
  <si>
    <t>37,7 м²</t>
  </si>
  <si>
    <t>п. Николаевка, ул. Строительная, 24, кв. 62</t>
  </si>
  <si>
    <t>36,2 м²</t>
  </si>
  <si>
    <t>п. Николаевка, ул. Строительная, 24, кв. 63</t>
  </si>
  <si>
    <t>31,7 м²</t>
  </si>
  <si>
    <t>31 м²</t>
  </si>
  <si>
    <t>п. Николаевка, ул. Строительная, 24, кв. 67</t>
  </si>
  <si>
    <t>п. Николаевка, ул. Строительная, 24, кв. 69</t>
  </si>
  <si>
    <t>28,6 м²</t>
  </si>
  <si>
    <t>п. Николаевка, ул. Строительная, 24, кв. 76</t>
  </si>
  <si>
    <t>п. Николаевка, ул. Строительная, 24, кв. 79</t>
  </si>
  <si>
    <t>п. Николаевка, ул. Строительная, 24, кв. 80</t>
  </si>
  <si>
    <t>п. Николаевка, ул. Строительная, 24, кв. 81</t>
  </si>
  <si>
    <t>31,8 м²</t>
  </si>
  <si>
    <t>п. Николаевка, ул. Строительная, 24, кв. 83</t>
  </si>
  <si>
    <t>п. Николаевка, ул. Строительная, 24, кв. 85</t>
  </si>
  <si>
    <t>п. Николаевка, ул. Строительная, 24, кв. 86</t>
  </si>
  <si>
    <t>п. Николаевка, ул. Строительная, 24, кв. 89</t>
  </si>
  <si>
    <t>Подстанция РУ-6 КВА</t>
  </si>
  <si>
    <t>Решение СД Смидовичского р-на от 10.07.2008 № 59</t>
  </si>
  <si>
    <t>Фотоаппарат Единая Россия</t>
  </si>
  <si>
    <t>ООО "Экспресс"</t>
  </si>
  <si>
    <t>пос. Николаевка, ул. 40 лет Октября, 5, кв. 2</t>
  </si>
  <si>
    <t>1-квартирный жилой дом</t>
  </si>
  <si>
    <t>пос. Николаевка, ул. Вокзальная, 1, кв. 1</t>
  </si>
  <si>
    <t>пос. Николаевка, ул. Вокзальная, 1, кв. 3</t>
  </si>
  <si>
    <t>пос. Николаевка, ул. Вокзальная, 1, кв. 4</t>
  </si>
  <si>
    <t>пос. Николаевка, ул. Вокзальная, 59, кв. 1</t>
  </si>
  <si>
    <t>пос. Николаевка, ул. Вокзальная, 59, кв. 2</t>
  </si>
  <si>
    <t>пос. Николаевка, ул. Вокзальная, 59, кв. 3</t>
  </si>
  <si>
    <t>пос. Николаевка, ул. Вокзальная, 59, кв. 4</t>
  </si>
  <si>
    <t>пос. Николаевка, ул. Вокзальная, 59, кв. 5</t>
  </si>
  <si>
    <t>пос. Николаевка, ул. Вокзальная, 59, кв. 6</t>
  </si>
  <si>
    <t>пос. Николаевка, пер. Восточный, 37, кв. 2</t>
  </si>
  <si>
    <r>
      <t>886,6 м</t>
    </r>
    <r>
      <rPr>
        <sz val="9"/>
        <color indexed="8"/>
        <rFont val="Calibri"/>
        <family val="2"/>
      </rPr>
      <t>²</t>
    </r>
  </si>
  <si>
    <t>Принтер лазерный Сanon SENSYS MF 4410 приемная главы</t>
  </si>
  <si>
    <t>пос. Николаевка, ул. Гоголя, 13</t>
  </si>
  <si>
    <t>пос. Николаевка, ул. Гоголя, 16</t>
  </si>
  <si>
    <t>пос. Николаевка, ул. Гоголя, 22</t>
  </si>
  <si>
    <t>пос. Николаевка, ул. Горького, 22, кв. 1</t>
  </si>
  <si>
    <t>пос. Николаевка, ул. Горького, 35, кв. 2</t>
  </si>
  <si>
    <t>пос. Николаевка, ул. Дорошенко, 15а</t>
  </si>
  <si>
    <t>пос. Николаевка, ул. Кирова, 6, кв. 1</t>
  </si>
  <si>
    <t>пос. Николаевка, ул. Кирова, 6, кв. 2</t>
  </si>
  <si>
    <t>пос. Николаевка, ул. Комсомольская, 20, кв. 1</t>
  </si>
  <si>
    <t>пос. Николаевка, ул. Комсомольская, 31, кв. 8</t>
  </si>
  <si>
    <t>пос. Николаевка, ул. Комсомольская, 31, кв. 4</t>
  </si>
  <si>
    <t>пос. Николаевка, ул. Комсомольская, 31, кв. 3</t>
  </si>
  <si>
    <t>пос. Николаевка, ул. Комсомольская, 33, кв. 3</t>
  </si>
  <si>
    <t>пос. Николаевка, ул. Комсомольская, 8, кв. 6</t>
  </si>
  <si>
    <t>пос. Николаевка, ул. Лазо, 1, кв. 7</t>
  </si>
  <si>
    <t>пос. Николаевка, ул. Лермонтова, 34, кв. 2</t>
  </si>
  <si>
    <t>пос. Николаевка, ул. Лермонтова, 34, кв. 1</t>
  </si>
  <si>
    <t>пос. Николаевка, ул. Лермонтова, 37</t>
  </si>
  <si>
    <t>пос. Николаевка, ул. Лермонтова, 39</t>
  </si>
  <si>
    <t>пос. Николаевка, ул. Лермонтова, 46</t>
  </si>
  <si>
    <t>пос. Николаевка, ул. Лермонтова, 50</t>
  </si>
  <si>
    <t>пос. Николаевка, ул. Лесная, 13, кв. 1</t>
  </si>
  <si>
    <t>пос. Николаевка, ул. Лесная, 16, кв. 1</t>
  </si>
  <si>
    <t>пос. Николаевка, ул. Лесная, 5, кв. 2</t>
  </si>
  <si>
    <t>пос. Николаевка, ул. Лесная, 7, кв. 1</t>
  </si>
  <si>
    <t>пос. Николаевка, ул. Линейная, 2</t>
  </si>
  <si>
    <t>пос. Николаевка, ул. Маяковского, 4, кв. 1</t>
  </si>
  <si>
    <t>пос. Николаевка, ул. Маяковского, 11, кв. 4</t>
  </si>
  <si>
    <t>пос. Николаевка, ул. Маяковского, 19, кв. 2</t>
  </si>
  <si>
    <t>пос. Николаевка, ул. Маяковского, 8, кв. 8</t>
  </si>
  <si>
    <t>пос. Николаевка, ул. Маяковского, 8, кв. 6</t>
  </si>
  <si>
    <t>пос. Николаевка, ул. Маяковского, 8, кв. 5</t>
  </si>
  <si>
    <t>пос. Николаевка, ул. Маяковского, 8, кв. 2</t>
  </si>
  <si>
    <t>пос. Николаевка, ул. Маяковского, 9, кв. 1</t>
  </si>
  <si>
    <t>пос. Николаевка, ул. Мелиоративная, 1, кв. 2</t>
  </si>
  <si>
    <t>пос. Николаевка, ул. Мелиоративная, 10, кв. 2</t>
  </si>
  <si>
    <t>пос. Николаевка, ул. Мелиоративная, 6, кв. 2</t>
  </si>
  <si>
    <t>пос. Николаевка, ул. Мелиоративная, 7, кв. 2</t>
  </si>
  <si>
    <t>пос. Николаевка, ул. Мелиоративная, 8, кв. 2</t>
  </si>
  <si>
    <t>пос. Николаевка, ул. Мичурина, 13, кв. 1</t>
  </si>
  <si>
    <t>пос. Николаевка, ул. Мичурина, 18, кв. 1</t>
  </si>
  <si>
    <t>пос. Николаевка, ул. Молодежная, 1, кв. 2</t>
  </si>
  <si>
    <t>пос. Николаевка, ул. Молодежная, 4, кв. 1</t>
  </si>
  <si>
    <t>пос. Николаевка, ул. Молодежная, 2, кв. 2</t>
  </si>
  <si>
    <t>пос. Николаевка, ул. Некрасова, 11, кв. 2</t>
  </si>
  <si>
    <t>пос. Николаевка, ул. Некрасова, 15, кв. 2</t>
  </si>
  <si>
    <t>пос. Николаевка, ул. Некрасова, 15, кв. 1</t>
  </si>
  <si>
    <t>пос. Николаевка, ул. Некрасова, 2, кв. 2</t>
  </si>
  <si>
    <t>пос. Николаевка, ул. Некрасова, 20, кв. 1</t>
  </si>
  <si>
    <t>пос. Николаевка, ул. Некрасова, 7, кв. 2</t>
  </si>
  <si>
    <t>пос. Николаевка, ул. Новая, 7, кв. 2</t>
  </si>
  <si>
    <t>пос. Николаевка, ул. Октябрьская, 20, кв. 1</t>
  </si>
  <si>
    <t>пос. Николаевка, ул. Октябрьская, 20, кв. 2</t>
  </si>
  <si>
    <t>пос. Николаевка, ул. Октябрьская, 20, кв. 3</t>
  </si>
  <si>
    <t>пос. Николаевка, ул. Октябрьская, 20, кв. 4</t>
  </si>
  <si>
    <t>пос. Николаевка, ул. Октябрьская, 20, кв. 5</t>
  </si>
  <si>
    <t>пос. Николаевка, ул. Октябрьская, 20, кв. 6</t>
  </si>
  <si>
    <t>пос. Николаевка, ул. Октябрьская, 20, кв. 7</t>
  </si>
  <si>
    <t>пос. Николаевка, ул. Октябрьская, 20, кв. 8</t>
  </si>
  <si>
    <t>пос. Николаевка, ул. Октябрьская, 20, кв. 9</t>
  </si>
  <si>
    <t>пос. Николаевка, ул. Октябрьская, 20, кв. 10</t>
  </si>
  <si>
    <t>пос. Николаевка, ул. Октябрьская, 20, кв. 11</t>
  </si>
  <si>
    <t>пос. Николаевка, ул. Октябрьская, 20, кв. 12</t>
  </si>
  <si>
    <t>пос. Николаевка, ул. Октябрьская, 20, кв. 13</t>
  </si>
  <si>
    <t>пос. Николаевка, ул. Октябрьская, 26, кв. 14</t>
  </si>
  <si>
    <t>пос. Николаевка, ул. Октябрьская, 26, кв. 1</t>
  </si>
  <si>
    <t>пос. Николаевка, ул. Октябрьская, 26, кв. 2</t>
  </si>
  <si>
    <t>пос. Николаевка, ул. Октябрьская, 26, кв. 3</t>
  </si>
  <si>
    <t>пос. Николаевка, ул. Октябрьская, 26, кв. 4</t>
  </si>
  <si>
    <t>пос. Николаевка, ул. Октябрьская, 26, кв. 5</t>
  </si>
  <si>
    <t>пос. Николаевка, ул. Октябрьская, 26, кв. 6</t>
  </si>
  <si>
    <t>пос. Николаевка, ул. Октябрьская, 26, кв. 7</t>
  </si>
  <si>
    <t>пос. Николаевка, ул. Октябрьская, 26, кв. 8</t>
  </si>
  <si>
    <t>пос. Николаевка, ул. Октябрьская, 26, кв. 9</t>
  </si>
  <si>
    <t>пос. Николаевка, ул. Октябрьская, 26, кв. 10</t>
  </si>
  <si>
    <t>пос. Николаевка, ул. Октябрьская, 26, кв. 11</t>
  </si>
  <si>
    <t>пос. Николаевка, ул. Октябрьская, 26, кв. 12</t>
  </si>
  <si>
    <t>пос. Николаевка, ул. Октябрьская, 26, кв. 13</t>
  </si>
  <si>
    <t>пос. Николаевка, ул. Октябрьская, 33, кв. 8</t>
  </si>
  <si>
    <t>пос. Николаевка, ул. Октябрьская, 35, кв. 3</t>
  </si>
  <si>
    <t>пос. Николаевка, ул. Октябрьская, 35, кв. 1</t>
  </si>
  <si>
    <t>пос. Николаевка, ул. Октябрьская, 38, кв. 1</t>
  </si>
  <si>
    <t>пос. Николаевка, ул. Октябрьская, 39, кв. 1</t>
  </si>
  <si>
    <t>пос. Николаевка, ул. Октябрьская, 41, кв. 6</t>
  </si>
  <si>
    <t>пос. Николаевка, ул. Октябрьская, 43, кв. 7</t>
  </si>
  <si>
    <t>пос. Николаевка, ул. Октябрьская, 43, кв. 3</t>
  </si>
  <si>
    <t>пос. Николаевка, ул. Островского, 3, кв. 2</t>
  </si>
  <si>
    <t>пос. Николаевка, ул. Партизанская, 19, кв. 2</t>
  </si>
  <si>
    <t>пос. Николаевка, ул. Пугачева, 10</t>
  </si>
  <si>
    <t>пос. Николаевка, ул. Стрельникова, 1, кв. 2</t>
  </si>
  <si>
    <t>пос. Николаевка, ул. Стрельникова, 12, кв. 2</t>
  </si>
  <si>
    <t>пос. Николаевка, ул. Стрельникова, 5, кв. 1</t>
  </si>
  <si>
    <t>пос. Николаевка, ул. Стрельникова, 6, кв. 1</t>
  </si>
  <si>
    <t>пос. Николаевка, ул. Стрельникова, 7, кв. 1</t>
  </si>
  <si>
    <t>пос. Николаевка, ул. Стрельникова, 8, кв. 2</t>
  </si>
  <si>
    <t>пос. Николаевка, ул. Стрельникова, 9</t>
  </si>
  <si>
    <t>пос. Николаевка, ул. Строительная, 1, кв. 16</t>
  </si>
  <si>
    <t>пос. Николаевка, ул. Строительная, 1, кв. 2</t>
  </si>
  <si>
    <t>пос. Николаевка, ул. Театральная, 1, кв. 1</t>
  </si>
  <si>
    <t>пос. Николаевка, ул. Театральная, 16, кв. 2</t>
  </si>
  <si>
    <t>пос. Николаевка, ул. Хабаровская, 25, кв. 2</t>
  </si>
  <si>
    <t>пос. Николаевка, ул. Шевченко, 12, кв. 2</t>
  </si>
  <si>
    <t>пос. Николаевка, ул. Шевченко, 12, кв. 1</t>
  </si>
  <si>
    <t>пос. Николаевка, ул. Шевченко, 16, кв. 2</t>
  </si>
  <si>
    <t>пос. Николаевка, ул. Шевченко, 37, кв. 2</t>
  </si>
  <si>
    <t>пос. Николаевка, ул. Шевченко, 37, кв. 1</t>
  </si>
  <si>
    <t>пос. Николаевка, ул. Шевченко, 30, кв. 1</t>
  </si>
  <si>
    <t>пос. Николаевка, ул. Шевченко, 32, кв. 2</t>
  </si>
  <si>
    <t>пос. Николаевка, ул. Шевченко, 34</t>
  </si>
  <si>
    <t>пос. Николаевка, ул. Шевчука, 25, кв. 1</t>
  </si>
  <si>
    <t>пос. Николаевка, пер. Школьный, 8, кв. 2</t>
  </si>
  <si>
    <t>пос. Николаевка, пер. Школьный, 8, кв. 1</t>
  </si>
  <si>
    <t>пос. Николаевка, ул. Юбилейная, 11, кв. 1</t>
  </si>
  <si>
    <t>пос. Николаевка, ул. Дорошенко, 12, кв. 43</t>
  </si>
  <si>
    <t>пос. Николаевка, ул. Дорошенко, 12, кв. 41</t>
  </si>
  <si>
    <t>пос. Николаевка, ул. Дорошенко, 12, кв. 35</t>
  </si>
  <si>
    <t>пос. Николаевка, ул. Дорошенко, 12, кв. 33</t>
  </si>
  <si>
    <t>пос. Николаевка, ул. Дорошенко, 12, кв. 31</t>
  </si>
  <si>
    <t>пос. Николаевка, ул. Дорошенко, 12, кв. 30</t>
  </si>
  <si>
    <t>пос. Николаевка, ул. Дорошенко, 12, кв. 29</t>
  </si>
  <si>
    <t>пос. Николаевка, ул. Дорошенко, 12, кв. 27</t>
  </si>
  <si>
    <t>пос. Николаевка, ул. Дорошенко, 12, кв. 25</t>
  </si>
  <si>
    <t>пос. Николаевка, ул. Дорошенко, 12, кв. 21</t>
  </si>
  <si>
    <t>пос. Николаевка, ул. Дорошенко, 12, кв. 22</t>
  </si>
  <si>
    <t>пос. Николаевка, ул. Дорошенко, 12, кв. 23</t>
  </si>
  <si>
    <t>пос. Николаевка, ул. Дорошенко, 12, кв. 24</t>
  </si>
  <si>
    <t>пос. Николаевка, ул. Дорошенко, 12, кв. 9</t>
  </si>
  <si>
    <t>пос. Николаевка, ул. Дорошенко, 12, кв. 7</t>
  </si>
  <si>
    <t>пос. Николаевка, ул. Комсомольская, 2, кв. 1</t>
  </si>
  <si>
    <t>пос. Николаевка, ул. Комсомольская, 2, кв. 6</t>
  </si>
  <si>
    <t>пос. Николаевка, ул. Комсомольская, 2, кв. 7</t>
  </si>
  <si>
    <t>пос. Николаевка, ул. Комсомольская, 2, кв. 8</t>
  </si>
  <si>
    <t>пос. Николаевка, ул. Комсомольская, 2, кв. 10</t>
  </si>
  <si>
    <t>пос. Николаевка, ул. Комсомольская, 2, кв. 13</t>
  </si>
  <si>
    <t>пос. Николаевка, ул. Комсомольская, 2, кв. 15</t>
  </si>
  <si>
    <t>пос. Николаевка, ул. Комсомольская, 2, кв. 18</t>
  </si>
  <si>
    <t>пос. Николаевка, ул. Комсомольская, 2, кв. 21</t>
  </si>
  <si>
    <t>пос. Николаевка, ул. Комсомольская, 2, кв. 25</t>
  </si>
  <si>
    <t>пос. Николаевка, ул. Матросова, 34, кв. 14</t>
  </si>
  <si>
    <t>пос. Николаевка, ул. Матросова, 34, кв. 16</t>
  </si>
  <si>
    <t>пос. Николаевка, ул. Матросова, 34, кв. 17</t>
  </si>
  <si>
    <t>пос. Николаевка, ул. Матросова, 34, кв. 8</t>
  </si>
  <si>
    <t>пос. Николаевка, ул. Матросова, 34, кв. 5</t>
  </si>
  <si>
    <t>пос. Николаевка, ул. Шоссейная, 48, кв. 1</t>
  </si>
  <si>
    <t>пос. Николаевка, ул. Шоссейная, 48, кв. 2</t>
  </si>
  <si>
    <t>пос. Николаевка, ул. Шоссейная, 38</t>
  </si>
  <si>
    <t>пос. Николаевка, ул. Шоссейная, 20, кв. 1</t>
  </si>
  <si>
    <t>пос. Николаевка, ул. 60 лет Октября, 9, кв. 27</t>
  </si>
  <si>
    <t>пос. Николаевка, ул. 60 лет Октября, 9, кв. 15</t>
  </si>
  <si>
    <t>пос. Николаевка, ул. Авроры, 2, кв. 1</t>
  </si>
  <si>
    <t>пос. Николаевка, ул. Авроры, 2, кв. 2</t>
  </si>
  <si>
    <t>пос. Николаевка, ул. Авроры, 4, кв. 2</t>
  </si>
  <si>
    <t>пос. Николаевка, ул. Братская, 11, кв. 1</t>
  </si>
  <si>
    <t>пос. Николаевка, пер. Восточный, 23, кв. 2</t>
  </si>
  <si>
    <t>пос. Николаевка, ул. Гвардейская, 4, кв. 1</t>
  </si>
  <si>
    <t>пос. Николаевка, ул. Горького, 53, кв. 2</t>
  </si>
  <si>
    <t>пос. Николаевка, ул. Комсомольская, 55</t>
  </si>
  <si>
    <t>пос. Николаевка, ул. Комсомольская, 61, кв. 2</t>
  </si>
  <si>
    <t>пос. Николаевка, ул. Комсомольская, 7, кв. 11</t>
  </si>
  <si>
    <t>пос. Николаевка, ул. Лазо, 40, кв. 5</t>
  </si>
  <si>
    <t>пос. Николаевка, ул. Матросова, 34, кв. 10А</t>
  </si>
  <si>
    <t>пос. Николаевка, ул. Новая, 5, кв. 2</t>
  </si>
  <si>
    <t>Договор соц. найма № 384 от 22.07.2011</t>
  </si>
  <si>
    <t>Договор соц. найма № 442 от 17.10.2013</t>
  </si>
  <si>
    <t>Договор соц. найма № 427 от 24.07.2013</t>
  </si>
  <si>
    <t>Договор соц. найма № 464 от 17.06.2014</t>
  </si>
  <si>
    <t>Договор соц. найма № 273 от 04.06.2009</t>
  </si>
  <si>
    <t>Договор соц. найма № 196 от 07.04.2008</t>
  </si>
  <si>
    <t>Договор соц. найма № 193 от 31.03.2008</t>
  </si>
  <si>
    <t>Договор соц. найма № 383 от 22.07.2011</t>
  </si>
  <si>
    <t>Договор соц.найма № 244 от 12.01.2009</t>
  </si>
  <si>
    <t>79:06:3200036:186</t>
  </si>
  <si>
    <t>Св-во № 79-79-01/017/2010-805 от 29.09.2010</t>
  </si>
  <si>
    <t>50,1м²</t>
  </si>
  <si>
    <t>Договор соц.найма № 546 от 22.05.2015</t>
  </si>
  <si>
    <t>79:06:3200022:244</t>
  </si>
  <si>
    <t>33,3м²</t>
  </si>
  <si>
    <t>Договор соц.найма № 414 от 11.12.2012</t>
  </si>
  <si>
    <t>41,2м²</t>
  </si>
  <si>
    <t>Договор соц.найма № 136 от 24.06.2005</t>
  </si>
  <si>
    <t>Договор соц.найма № 48 от 06.03.2003</t>
  </si>
  <si>
    <t>Договор соц.найма № 69 от 30.03.2003</t>
  </si>
  <si>
    <t>Договор соц.найма № 685 от 13.05.2016</t>
  </si>
  <si>
    <t>Договор соц.найма № 688 от 19.07.2016</t>
  </si>
  <si>
    <t>79:06:3200054:154</t>
  </si>
  <si>
    <t>Договор соц. найма № 386 от 22.07.2011</t>
  </si>
  <si>
    <t>Договор соц. найма № 430 от 22.08.2013</t>
  </si>
  <si>
    <t>Договор соц. найма № 423 от 06.05.2013</t>
  </si>
  <si>
    <t>Договор соц.найма № 418 от 06.02.2013</t>
  </si>
  <si>
    <t>27,8м²</t>
  </si>
  <si>
    <t>Договор соц.найма № 692 от 11.11.2016</t>
  </si>
  <si>
    <t>79:06:0100001:355</t>
  </si>
  <si>
    <t>Договор соц.найма № 465 от 17.06.2014</t>
  </si>
  <si>
    <t>Договор соц.найма № 436 от 11.09.2013</t>
  </si>
  <si>
    <t>Договор соц.найма № 437 от 12.09.2013</t>
  </si>
  <si>
    <t>45м²</t>
  </si>
  <si>
    <t>23м²</t>
  </si>
  <si>
    <t>Договор соц.найма № 323 от 11.03.2010</t>
  </si>
  <si>
    <t>Договор соц.найма № 691 от 05.10.2016</t>
  </si>
  <si>
    <t>79:06:3200056:127</t>
  </si>
  <si>
    <t>Договор соц. найма № 404 от 09.07.2012</t>
  </si>
  <si>
    <t>Договор соц.найма № 372 от 13.04.2011</t>
  </si>
  <si>
    <t>Договор соц.найма № 541 от 03.02.2015</t>
  </si>
  <si>
    <t>пос. Николаевка, ул. Кирова, 16</t>
  </si>
  <si>
    <r>
      <t>36 м</t>
    </r>
    <r>
      <rPr>
        <sz val="9"/>
        <color indexed="8"/>
        <rFont val="Times New Roman"/>
        <family val="1"/>
      </rPr>
      <t>²</t>
    </r>
  </si>
  <si>
    <t>Договор соц. найма № 448 от 21.01.2014</t>
  </si>
  <si>
    <t>Договор соц. найма № 474 от 14.08.2014</t>
  </si>
  <si>
    <t>пос. Николаевка, ул. Стрельникова, 2, кв. 1</t>
  </si>
  <si>
    <r>
      <t>50 м</t>
    </r>
    <r>
      <rPr>
        <sz val="9"/>
        <color indexed="8"/>
        <rFont val="Times New Roman"/>
        <family val="1"/>
      </rPr>
      <t>²</t>
    </r>
  </si>
  <si>
    <t>Договор соц.найма № 440 от 02.10.2013</t>
  </si>
  <si>
    <t>Договор соц.найма № 439 от 25.09.2013</t>
  </si>
  <si>
    <t>Договор соц.найма № 428 от 19.08.2013</t>
  </si>
  <si>
    <t>пос. Николаевка, ул. 40 лет Октября, 6, кв. 2</t>
  </si>
  <si>
    <t>Договор соц.найма № 128 от 14.01.2005</t>
  </si>
  <si>
    <t>Договор соц.найма № 406 от 07.08.2012</t>
  </si>
  <si>
    <t>44,6 м²</t>
  </si>
  <si>
    <t>Договор соц. найма № 679 от 25.02.2016</t>
  </si>
  <si>
    <t>пос. Николаевка, ул. Комсомольская, 2, кв. 34</t>
  </si>
  <si>
    <t>11 м²</t>
  </si>
  <si>
    <t>Договор соц. найма № 237 от 08.12.2008</t>
  </si>
  <si>
    <t>15,8 м²</t>
  </si>
  <si>
    <t>Договор соц. найма № 681 от 15.03.2016</t>
  </si>
  <si>
    <r>
      <t>17 м</t>
    </r>
    <r>
      <rPr>
        <sz val="9"/>
        <color indexed="8"/>
        <rFont val="Times New Roman"/>
        <family val="1"/>
      </rPr>
      <t>²</t>
    </r>
  </si>
  <si>
    <t>Договор соц. найма № 322 от 11.03.2010</t>
  </si>
  <si>
    <r>
      <t>37 м</t>
    </r>
    <r>
      <rPr>
        <sz val="9"/>
        <color indexed="8"/>
        <rFont val="Times New Roman"/>
        <family val="1"/>
      </rPr>
      <t>²</t>
    </r>
  </si>
  <si>
    <t>Договор соц. найма № 311 от 02.12.2009</t>
  </si>
  <si>
    <t>17 м²</t>
  </si>
  <si>
    <t>38,7 м²</t>
  </si>
  <si>
    <t>Договор соц. найма № 180 от 13.03.2007</t>
  </si>
  <si>
    <t>Договор соц. найма № 388 от 22.07.2011</t>
  </si>
  <si>
    <t>49 м²</t>
  </si>
  <si>
    <t>Договор соц. найма № 368 от 04.03.2011</t>
  </si>
  <si>
    <t>Договор соц. найма № 469 от 20.06.2014</t>
  </si>
  <si>
    <t>41 м²</t>
  </si>
  <si>
    <t>Договор соц. найма № 346 от 30.09.2010</t>
  </si>
  <si>
    <t>Договор соц. найма № 22 от 06.03.2003</t>
  </si>
  <si>
    <t>15,5 м²</t>
  </si>
  <si>
    <t>Договор соц. найма № 51 от 14.03.2003</t>
  </si>
  <si>
    <t>Договор соц. найма № 54 от 13.03.2003</t>
  </si>
  <si>
    <t>15,6 м²</t>
  </si>
  <si>
    <t>Договор соц. найма № 53 от 13.03.2003</t>
  </si>
  <si>
    <t>15,4 м²</t>
  </si>
  <si>
    <t>Договор соц. найма № 56 от 12.03.2003</t>
  </si>
  <si>
    <t>Договор соц. найма № 63 от 10.03.2003</t>
  </si>
  <si>
    <t>Договор соц. найма № 31 от 13.04.2016</t>
  </si>
  <si>
    <t>Договор соц. найма № 34 от 20.10.2016</t>
  </si>
  <si>
    <t>32,7 м²</t>
  </si>
  <si>
    <t>Договор соц. найма № 32 от 18.05.2016</t>
  </si>
  <si>
    <t>Договор соц.найма № 27 от 05.10.2015</t>
  </si>
  <si>
    <t>Договор соц. найма № 25 от 30.07.2013</t>
  </si>
  <si>
    <t>Договор найма № 26 от 18.08.2015</t>
  </si>
  <si>
    <t>42 м²</t>
  </si>
  <si>
    <t>40,3 м²</t>
  </si>
  <si>
    <t>79:06:3200067:43</t>
  </si>
  <si>
    <t>Договор соц. найма № 690 от 05.10.2016</t>
  </si>
  <si>
    <t>37,5 м²</t>
  </si>
  <si>
    <t>Договор соц. найма № 174 от 03.08.2007</t>
  </si>
  <si>
    <t>39,9 м²</t>
  </si>
  <si>
    <t>Договор соц. найма № 689 от 05.08.2016</t>
  </si>
  <si>
    <t>79:06:3200005:595</t>
  </si>
  <si>
    <t>23 м²</t>
  </si>
  <si>
    <t>32 м²</t>
  </si>
  <si>
    <t>45 м²</t>
  </si>
  <si>
    <t>Договор соц. найма № 329 от 12.04.2010</t>
  </si>
  <si>
    <t>11,7 м²</t>
  </si>
  <si>
    <t>Договор соц. найма № 241 от 10.12.2008</t>
  </si>
  <si>
    <t>Договор соц. найма № 341 от 29.07.2010</t>
  </si>
  <si>
    <t>18 м²</t>
  </si>
  <si>
    <t>Договор соц. найма № 303 от 09.10.2009</t>
  </si>
  <si>
    <t>Договор соц. найма № 240 от 09.12.2008</t>
  </si>
  <si>
    <t>Договор соц. найма № 213 от 28.07.2008</t>
  </si>
  <si>
    <t>Договор соц. найма № 194 от 07.04.2008</t>
  </si>
  <si>
    <t>Договор соц. найма № 399 от 23.12.2011</t>
  </si>
  <si>
    <t>Договор соц. найма № 360 от 30.12.2010</t>
  </si>
  <si>
    <t>Договор соц. найма № 19 от 03.03.2003</t>
  </si>
  <si>
    <t>Договор соц. найма № 12 от 03.03.2003</t>
  </si>
  <si>
    <r>
      <t>32,6 м</t>
    </r>
    <r>
      <rPr>
        <sz val="9"/>
        <color indexed="8"/>
        <rFont val="Times New Roman"/>
        <family val="1"/>
      </rPr>
      <t>²</t>
    </r>
  </si>
  <si>
    <t>Договор соц. найма № 684 от 18.04.2016</t>
  </si>
  <si>
    <t>79:06:3200052:65</t>
  </si>
  <si>
    <t>Договор соц. найма № 477 от 10.10.2014</t>
  </si>
  <si>
    <r>
      <t>31,1 м</t>
    </r>
    <r>
      <rPr>
        <sz val="9"/>
        <color indexed="8"/>
        <rFont val="Times New Roman"/>
        <family val="1"/>
      </rPr>
      <t>²</t>
    </r>
  </si>
  <si>
    <t>Договор соц. найма № 680 от 25.02.2016</t>
  </si>
  <si>
    <t>79:06:3200057:118</t>
  </si>
  <si>
    <t>Договор соц. найма № 426 от 07.06.2013</t>
  </si>
  <si>
    <t>30,4 м²</t>
  </si>
  <si>
    <t>Договор соц. найма № 659 от 27.01.2016</t>
  </si>
  <si>
    <t>79:06:3200052:55</t>
  </si>
  <si>
    <t>Договор соц. найма № 336 от 15.06.2010</t>
  </si>
  <si>
    <t>36,6 м²</t>
  </si>
  <si>
    <t>Договор соц. найма № 292 от 19.08.2009</t>
  </si>
  <si>
    <t>Договор соц. найма № 285 от 17.07.2009</t>
  </si>
  <si>
    <t>Договор соц. найма № 284 от 10.07.2009</t>
  </si>
  <si>
    <t>51,6  м²</t>
  </si>
  <si>
    <t>Договор соц. найма № 265 от 12.05.2009</t>
  </si>
  <si>
    <t>Договор соц. найма № 564 от 10.06.2015</t>
  </si>
  <si>
    <t>Договор соц. найма № 402 от 20.02.2012</t>
  </si>
  <si>
    <t>29,8 м²</t>
  </si>
  <si>
    <t>Договор соц. найма № 394 от 06.10.2011</t>
  </si>
  <si>
    <t>Договор соц. найма № 393 от 14.09.2011</t>
  </si>
  <si>
    <t>Договор соц. найма № 543 от 10.02.2015</t>
  </si>
  <si>
    <t>Договор соц. найма № 542 от 04.02.2015</t>
  </si>
  <si>
    <t>Договор соц. найма № 472 от 08.08.2014</t>
  </si>
  <si>
    <t>Договор соц. найма № 475 от 15.09.2014</t>
  </si>
  <si>
    <t>33 м²</t>
  </si>
  <si>
    <t>Договор соц. найма № 344 от 23.09.2010</t>
  </si>
  <si>
    <t>Договор соц. найма № 376 от 12.05.2011</t>
  </si>
  <si>
    <t>Решением Собрания депутатов</t>
  </si>
  <si>
    <t>пос. Николаевка, ул. Строительная, 20, кв. 10</t>
  </si>
  <si>
    <t>с. Ключевое, ул. Труда, 7, кв. 1</t>
  </si>
  <si>
    <t>Жилой дом</t>
  </si>
  <si>
    <t>с. Ключевое, ул. Полевая, 1</t>
  </si>
  <si>
    <t>с. Ключевое, ул. Полевая, 9, кв. 1</t>
  </si>
  <si>
    <t>с. Ключевое, ул. Полевая, 5</t>
  </si>
  <si>
    <t>с. Ключевое, ул. Полевая, 28, кв. 1</t>
  </si>
  <si>
    <t>с. Ключевое, ул. Полевая, 28, кв. 2</t>
  </si>
  <si>
    <t>с. Ключевое, ул. Полевая, 26, кв. 1</t>
  </si>
  <si>
    <t>с. Ключевое, ул. Полевая, 27, кв. 2</t>
  </si>
  <si>
    <t>с. Ключевое, ул. Полевая, 27, кв. 1</t>
  </si>
  <si>
    <t>с. Ключевое, ул. Садовая, 9, кв. 2</t>
  </si>
  <si>
    <t>с. Ключевое, ул. Садовая, 10, кв. 2</t>
  </si>
  <si>
    <t>с. Ключевое, ул. Садовая, 11, кв. 1</t>
  </si>
  <si>
    <t>с. Ключевое, ул. Садовая, 11, кв. 2</t>
  </si>
  <si>
    <t>с. Ключевое, ул. Садовая, 12, кв. 1</t>
  </si>
  <si>
    <t>с. Ключевое, ул. Садовая, 16, кв. 2</t>
  </si>
  <si>
    <t>с. Ключевое, ул. Садовая, 15, кв. 1</t>
  </si>
  <si>
    <t>с. Ключевое, ул. Октябрьская, 18, кв. 1</t>
  </si>
  <si>
    <t>с. Ключевое, ул. Молодежная, 3, кв. 2</t>
  </si>
  <si>
    <t>с. Ключевое, ул. Молодежная, 4, кв. 1</t>
  </si>
  <si>
    <t>с. Ключевое, ул. Молодежная, 4, кв. 2</t>
  </si>
  <si>
    <t>с. Ключевое, ул. Молодежная, 7, кв. 2</t>
  </si>
  <si>
    <t>с. Ключевое, ул. Молодежная, 11, кв. 1</t>
  </si>
  <si>
    <t>с. Ключевое, ул. Молодежная, 13, кв. 2</t>
  </si>
  <si>
    <t>с. Ключевое, ул. Молодежная, 15, кв. 1</t>
  </si>
  <si>
    <t>с. Ключевое, ул. Молодежная, 15, кв. 2</t>
  </si>
  <si>
    <t>с. Ключевое, ул. Молодежная, 18, кв. 2</t>
  </si>
  <si>
    <t>с. Ключевое, ул. 40 лет Победы, 5, кв. 1</t>
  </si>
  <si>
    <t>с. Ключевое, ул. 40 лет Победы, 7, кв. 2</t>
  </si>
  <si>
    <t>с. Ключевое, ул. 40 лет Победы, 8, кв. 1</t>
  </si>
  <si>
    <t>с. Ключевое, ул. 40 лет Победы, 9, кв. 1</t>
  </si>
  <si>
    <t>с. Ключевое, ул. 40 лет Победы, 9, кв. 2</t>
  </si>
  <si>
    <t>с. Ключевое, ул. 40 лет Победы, 10, кв. 1</t>
  </si>
  <si>
    <t>с. Ключевое, ул. 40 лет Победы, 11, кв. 1</t>
  </si>
  <si>
    <t>с. Ключевое, ул. 40 лет Победы, 16, кв. 1</t>
  </si>
  <si>
    <t>с. Ключевое, ул. 40 лет Победы, 16, кв. 2</t>
  </si>
  <si>
    <t>79:06:3200041:374</t>
  </si>
  <si>
    <t>Договор соц.найма № 652 от 26.11.2015</t>
  </si>
  <si>
    <t>79:06:3200041:365</t>
  </si>
  <si>
    <t>Договор соц.найма № 643 от 13.11.2015</t>
  </si>
  <si>
    <t>79:06:3200041:372</t>
  </si>
  <si>
    <t>Договор соц.найма № 644 от 13.11.2015</t>
  </si>
  <si>
    <t>79:06:3200041:358</t>
  </si>
  <si>
    <t>Договор соц.найма № 623 от 09.10.2015</t>
  </si>
  <si>
    <t>Договор соц.найма № 645 от 13.11.2015</t>
  </si>
  <si>
    <t>79:06:3200041:376</t>
  </si>
  <si>
    <t>Договор соц.найма № 672 от 29.01.2016</t>
  </si>
  <si>
    <t>Договор соц.найма № 629 от 12.11.2015</t>
  </si>
  <si>
    <t>79:06:3200041:413</t>
  </si>
  <si>
    <t>Договор соц.найма № 663 от 29.01.2016</t>
  </si>
  <si>
    <t>Договор соц.найма № 635 от 12.11.2015</t>
  </si>
  <si>
    <t>79:06:3200041:355</t>
  </si>
  <si>
    <t>Договор соц.найма № 620 от 25.09.2015</t>
  </si>
  <si>
    <t>Договор соц.найма № 667 от 29.01.2016</t>
  </si>
  <si>
    <t>Договор соц.найма № 646 от 13.11.2015</t>
  </si>
  <si>
    <t>79:06:3200041:382</t>
  </si>
  <si>
    <t>Договор соц.найма № 656 от 13.01.2016</t>
  </si>
  <si>
    <t>Договор соц.найма № 674 от 02.02.2016</t>
  </si>
  <si>
    <t>Договор соц.найма № 626 от 12.11.2015</t>
  </si>
  <si>
    <t>79:06:3200041:414</t>
  </si>
  <si>
    <t>Договор соц.найма № 633 от 12.11.2015</t>
  </si>
  <si>
    <t>79:06:3200041:405</t>
  </si>
  <si>
    <t>Договор соц.найма № 634 от 12.11.2015</t>
  </si>
  <si>
    <t>79:06:3200041:412</t>
  </si>
  <si>
    <t>Договор соц.найма № 658 от 13.01.2016</t>
  </si>
  <si>
    <t>Договор соц.найма № 625 от 12.11.2015</t>
  </si>
  <si>
    <t>79:06:3200041:377</t>
  </si>
  <si>
    <t>Договор соц.найма № 639 от 12.11.2015</t>
  </si>
  <si>
    <t>79:06:3200041:360</t>
  </si>
  <si>
    <t>Договор соц.найма № 653 от 21.12.2015</t>
  </si>
  <si>
    <t>Договор найма № 33 от 19.07.2016</t>
  </si>
  <si>
    <t>Договор соц.найма № 630 от 12.11.2015</t>
  </si>
  <si>
    <t>79:06:3200041:411</t>
  </si>
  <si>
    <t>Договор соц.найма № 631 от 12.11.2015</t>
  </si>
  <si>
    <t>79:06:3200041:398</t>
  </si>
  <si>
    <t>Договор соц.найма № 661 от 28.01.2016</t>
  </si>
  <si>
    <t>Договор соц.найма № 621 от 05.10.2015</t>
  </si>
  <si>
    <t>Договор соц.найма № 655 от 28.12.2015</t>
  </si>
  <si>
    <t>Договор соц.найма № 654 от 21.12.2015</t>
  </si>
  <si>
    <t>Договор соц.найма № 637 от 12.11.2015</t>
  </si>
  <si>
    <t>79:06:3200041:384</t>
  </si>
  <si>
    <t>Договор соц.найма № 622 от 09.10.2015</t>
  </si>
  <si>
    <t>Договор соц.найма № 650 от 17.11.2015</t>
  </si>
  <si>
    <t>79:06:3200041:356</t>
  </si>
  <si>
    <t>Договор соц.найма № 617 от 15.09.2015</t>
  </si>
  <si>
    <t>Договор соц.найма № 687 от 13.07.2016</t>
  </si>
  <si>
    <t>Договор соц.найма № 657 от 13.01.2016</t>
  </si>
  <si>
    <t>Св-во 79-79/001-79/038/001/2016-592/2 от 16.03.2016</t>
  </si>
  <si>
    <t>79:06:3200041:354</t>
  </si>
  <si>
    <t>Св-во № 79-79/001-79/038/001/2016-598/2 от 16.03.2016</t>
  </si>
  <si>
    <t>Св-во № 79-79/001-79/038/001/2016-597/2 от 16.03.2016</t>
  </si>
  <si>
    <t>Св-во № 79-79/001-79/038/001/2016-596/2 от 16.03.2016</t>
  </si>
  <si>
    <t>Св-во № 79-79/001-79/038/001/2016-594/2 от 16.03.2016</t>
  </si>
  <si>
    <t>79:06:3200041:359</t>
  </si>
  <si>
    <t>Св-во № 79-79/001-79/038/001/2016-593/2 от 16.03.2016</t>
  </si>
  <si>
    <t>79:06:3200041:361</t>
  </si>
  <si>
    <t>Св-во 79-79/001-79/038/001/2016-591/2 от 16.03.2016</t>
  </si>
  <si>
    <t>79:06:3200041:363</t>
  </si>
  <si>
    <t>Св-во 79-79/001-79/038/001/2016-590/2 от 16.03.2016</t>
  </si>
  <si>
    <t>79:06:3200041:364</t>
  </si>
  <si>
    <t>Св-во 79-79/001-79/038/001/2016-600/2 от 16.03.2016</t>
  </si>
  <si>
    <t>Св-во 79-79/001-79/038/001/2016-588/2 от 16.03.2016</t>
  </si>
  <si>
    <t>Св-во 79-79/001-79/038/001/2016-570/2 от 16.03.2016</t>
  </si>
  <si>
    <t>79:06:3200041:387</t>
  </si>
  <si>
    <t>Св-во 79-79/001-79/038/001/2016-569/2 от 16.03.2016</t>
  </si>
  <si>
    <t>Св-во 79-79/001-79/038/001/2016-568/2 от 16.03.2016</t>
  </si>
  <si>
    <t>Св-во 79-79/001-79/038/001/2016-567/2 от 16.03.2016</t>
  </si>
  <si>
    <t>79:06:3200041:386</t>
  </si>
  <si>
    <t>Св-во 79-79/001-79/038/001/2016-566/2 от 16.03.2016</t>
  </si>
  <si>
    <t>Св-во 79-79/001-79/038/001/2016-565/2 от 15.03.2016</t>
  </si>
  <si>
    <t>79:06:3200041:385</t>
  </si>
  <si>
    <t>Св-во 79-79/001-79/038/001/2016-564/2 от 15.03.2016</t>
  </si>
  <si>
    <t>79:06:3200041:381</t>
  </si>
  <si>
    <t>Св-во 79-79/001-79/038/001/2016-562/2 от 15.03.2016</t>
  </si>
  <si>
    <t>Св-во 79-79/001-79/038/001/2016-561/2 от 15.03.2016</t>
  </si>
  <si>
    <t>Св-во 79-79/001-79/038/001/2016-560/2 от 15.03.2016</t>
  </si>
  <si>
    <t>79:06:3200041:418</t>
  </si>
  <si>
    <t>Св-во 79-79/001-79/038/001/2016-557/2 от 16.03.2016</t>
  </si>
  <si>
    <t>Св-во 79-79/001-79/038/001/2016-553/2 от 16.03.2016</t>
  </si>
  <si>
    <t>Св-во 79-79/001-79/038/001/2016-552/2 от 16.03.2016</t>
  </si>
  <si>
    <t>79:06:3200041:393</t>
  </si>
  <si>
    <t>Св-во 79-79/001-79/038/001/2016-549/2 от 16.03.2016</t>
  </si>
  <si>
    <t>79:06:3200041:394</t>
  </si>
  <si>
    <t>Св-во 79-79/001-79/038/001/2016-547/2 от 16.03.2016</t>
  </si>
  <si>
    <t>Св-во 79-79/001-79/038/001/2016-496/2 от 15.03.2016</t>
  </si>
  <si>
    <t>Св-во 79-79/001-79/038/001/2016-493/2 от 14.03.2016</t>
  </si>
  <si>
    <t>Св-во 79-79/001-79/038/001/2016-492/2 от 14.03.2016</t>
  </si>
  <si>
    <t>Св-во 79-79/001-79/038/001/2016-491/2 от 14.03.2016</t>
  </si>
  <si>
    <t>79:06:3200041:380</t>
  </si>
  <si>
    <t>79:06:3200041:378</t>
  </si>
  <si>
    <t>Св-во № 79-79/001-79/038/001/2016-489/2 от 15.03.2016</t>
  </si>
  <si>
    <t>Св-во № 79-79/001-79/038/001/2016-488/2 от 15.03.2016</t>
  </si>
  <si>
    <t>79:06:3200041:388</t>
  </si>
  <si>
    <t>Св-во № 79-79/001-79/038/001/2016-487/2 от 15.03.2016</t>
  </si>
  <si>
    <t>79:06:3200041:402</t>
  </si>
  <si>
    <t>Св-во № 79-79/001-79/038/001/2016-486/2 от 15.03.2016</t>
  </si>
  <si>
    <t>38,1 м²</t>
  </si>
  <si>
    <t>39,8 м²</t>
  </si>
  <si>
    <t>38,6 м²</t>
  </si>
  <si>
    <t>46,3 м²</t>
  </si>
  <si>
    <t>43,6 м²</t>
  </si>
  <si>
    <t>41,8 м²</t>
  </si>
  <si>
    <t>36,5 м²</t>
  </si>
  <si>
    <t>33,4 м²</t>
  </si>
  <si>
    <t>пос. Николаевка, пер. Комсомольская, 3</t>
  </si>
  <si>
    <t>40,6 м²</t>
  </si>
  <si>
    <t>41,5 м²</t>
  </si>
  <si>
    <t>58,3 м²</t>
  </si>
  <si>
    <t>56,1 м²</t>
  </si>
  <si>
    <t>40,1 м²</t>
  </si>
  <si>
    <t>30,3 м²</t>
  </si>
  <si>
    <t>40 м²</t>
  </si>
  <si>
    <t>40,2 м²</t>
  </si>
  <si>
    <t>38 м²</t>
  </si>
  <si>
    <t>63,7 м²</t>
  </si>
  <si>
    <t>61,2 м²</t>
  </si>
  <si>
    <t>59,5 м²</t>
  </si>
  <si>
    <t>53,6 м²</t>
  </si>
  <si>
    <t>40,8 м²</t>
  </si>
  <si>
    <t>70 м²</t>
  </si>
  <si>
    <t>90 м²</t>
  </si>
  <si>
    <t>79:06:3200022:239</t>
  </si>
  <si>
    <t>16м²</t>
  </si>
  <si>
    <t>Свидет-во № 79-79-01/003/2010-568 от 26.03.2010</t>
  </si>
  <si>
    <t>пос. Николаевка, ул. Заозерная, 30, кв. 2</t>
  </si>
  <si>
    <t>79:06:3200074:21</t>
  </si>
  <si>
    <t>62,5м²</t>
  </si>
  <si>
    <t>Св-во № 79-79-01/031/2012-729 от 20.12.2012</t>
  </si>
  <si>
    <t>79:06:3200041:313</t>
  </si>
  <si>
    <t>Св-во 79-79/001-79/024/006/2015-908/1 от 18.08.2015</t>
  </si>
  <si>
    <t>Св-во 79-79/001-79/024/006/2015-914/1 от 19.08.2015</t>
  </si>
  <si>
    <t>Св-во 79-79/001-79/024/006/2015-913/1 от 18.08.2015</t>
  </si>
  <si>
    <t>79:06:3200036:165</t>
  </si>
  <si>
    <t>58,6 м²</t>
  </si>
  <si>
    <t>Св-во № 79-79-01/017/2010-809 от 29.09.2010</t>
  </si>
  <si>
    <r>
      <t>58,5 м</t>
    </r>
    <r>
      <rPr>
        <sz val="9"/>
        <color indexed="8"/>
        <rFont val="Times New Roman"/>
        <family val="1"/>
      </rPr>
      <t>²</t>
    </r>
  </si>
  <si>
    <t>Отстойник канализационный комт. 2-х ярусный</t>
  </si>
  <si>
    <t xml:space="preserve">Тепловые сети </t>
  </si>
  <si>
    <t>земельный участок для содержания и эксплуатации теплотрассы</t>
  </si>
  <si>
    <t>477 м²</t>
  </si>
  <si>
    <t>79:06:0000000:697</t>
  </si>
  <si>
    <t>в 200 метрах по направлению на северо-запад от дома № 10 по ул. Комсомольской пос. Николаевка ЕАО</t>
  </si>
  <si>
    <t>Решение СД от 06.03.2017 года № 237</t>
  </si>
  <si>
    <t>Наружные тепловые сети</t>
  </si>
  <si>
    <t>337 п.м.</t>
  </si>
  <si>
    <t>ЕАО, Смидовичский район, п.  Николаевка, ул.  Комсомольская, д.  29</t>
  </si>
  <si>
    <t>установлено относительно ориентира, расположенного в гарницах участка. Почтовый адрес ориентира: ЕАО, Смидовичский р-он, п. Николаевка, ул. Линейная, д. 80</t>
  </si>
  <si>
    <t>79:06:3200025:127</t>
  </si>
  <si>
    <t xml:space="preserve">17648 +/- 47 м² </t>
  </si>
  <si>
    <t>Св-во № 79:06:3200025:127-79/001/2017-1 от 10.03.2017</t>
  </si>
  <si>
    <t>Договор аренды земельного участка от 14.03.2016 № 58-16</t>
  </si>
  <si>
    <t>Урна металлическая 2 шт.</t>
  </si>
  <si>
    <t>Акт приема-передачи от 22.07.2009</t>
  </si>
  <si>
    <t>Котел Квр-1,88ТТ</t>
  </si>
  <si>
    <t>Акт приема-передачи от 15.11.2016</t>
  </si>
  <si>
    <t>Золоуловитель ЗУ-1-2</t>
  </si>
  <si>
    <t>п. Николаевка, ул. Шоссейная</t>
  </si>
  <si>
    <t>Вентилятор радиальный ВР 85-77</t>
  </si>
  <si>
    <t>Акт о приемке выполненных работ № 4 от 20.12.2014</t>
  </si>
  <si>
    <t>Компрессор с ременной передачей АС 440/100</t>
  </si>
  <si>
    <t>Золоуловитель ЗУ-2 Циклон</t>
  </si>
  <si>
    <t>Акт о приемке выполненных работ № 3 от 25.11.2014</t>
  </si>
  <si>
    <t>Дренажный насос WILO TM 32/7</t>
  </si>
  <si>
    <t>Насос высокого давления MVI205-1/16/E/3-400-50-2</t>
  </si>
  <si>
    <t>Акт о приемке выполненных работ № 2 от 30.09.2014</t>
  </si>
  <si>
    <t xml:space="preserve">Насос сетевой BL 65/170-15/2 </t>
  </si>
  <si>
    <t xml:space="preserve">Котел КВм-2,5Б ТШПМ </t>
  </si>
  <si>
    <t>Дробилка ДО 1м</t>
  </si>
  <si>
    <t>Автоматическая насосная станция HWJ 202 EM</t>
  </si>
  <si>
    <t>Акт о приемке выполненных работ № 1 от 31.08.2014</t>
  </si>
  <si>
    <t>Насос шламовый Гном 150/30</t>
  </si>
  <si>
    <t>Вентилятор дутьевой ВЦ 14-46</t>
  </si>
  <si>
    <t>Вентилятор ВДН-2,8</t>
  </si>
  <si>
    <t>Вентилятор ВДН-2,9</t>
  </si>
  <si>
    <t>Вентилятор ВДН – 6,3</t>
  </si>
  <si>
    <t>Станция управления насосом САУ -40 1/40-П-3-1 УХЛ 4</t>
  </si>
  <si>
    <t>Насос 1 wilo HW 202 EM</t>
  </si>
  <si>
    <t>Дымосос ДН-6,3</t>
  </si>
  <si>
    <t>Акт приема-передачи от 08.8.2013 № 1</t>
  </si>
  <si>
    <t>Котел КВМ-1,65</t>
  </si>
  <si>
    <t>Котел "Универсал 6"</t>
  </si>
  <si>
    <t>Дымосос Д-9</t>
  </si>
  <si>
    <t>Акт приема-передачи</t>
  </si>
  <si>
    <t xml:space="preserve">Акт приема-передачи </t>
  </si>
  <si>
    <t>Акт о приемке выполненных работ № 1 от 08.08.2013</t>
  </si>
  <si>
    <t>Дымосос Д 9 (правое вращение)</t>
  </si>
  <si>
    <t>Котел КВм-2,5 МВт</t>
  </si>
  <si>
    <t>пос. Николаевка, ул. Комсомольская, 21, кв. 6</t>
  </si>
  <si>
    <t>Отмахов Евгений Николаевич</t>
  </si>
  <si>
    <t>Договор соц. найма от31.03.2017 № 699</t>
  </si>
  <si>
    <t>специализированный жилой фонд (постановление от 19.07.2016 № 145)</t>
  </si>
  <si>
    <t>Тепловые сети к двум многоквартирным жилым домам № 20 и № 22 по ул. Строительная пос. Николаевка</t>
  </si>
  <si>
    <t>79:06:0000000:536</t>
  </si>
  <si>
    <t>366 п.м.</t>
  </si>
  <si>
    <t>Водопроводные сети к двум многоквартирным жилым домам № 20 и № 22 по ул. Строительная пос. Николаевка</t>
  </si>
  <si>
    <t>79:06:0000000:537</t>
  </si>
  <si>
    <t>Наружная сеть канализации к двум многоквартирным жилым домам № 20 и № 22 по ул. Строительная пос. Николаевка</t>
  </si>
  <si>
    <t>79:06:3200041:341</t>
  </si>
  <si>
    <t>496 п.м</t>
  </si>
  <si>
    <t>Улично-дорожная сеть для 14 одноэтажных домов по ул. Зеленой</t>
  </si>
  <si>
    <t>79:06:3200013:305</t>
  </si>
  <si>
    <t>745 м</t>
  </si>
  <si>
    <t>Улично-дорожная сеть для 6 одноэтажных жилых домов по ул. Моховой</t>
  </si>
  <si>
    <t>79:06:3200013:306</t>
  </si>
  <si>
    <t>350 м</t>
  </si>
  <si>
    <t>Улично-дорожная сеть для 10 индивидуальных жилых домов по ул. Кучеренко</t>
  </si>
  <si>
    <t>79:06:0000000:546</t>
  </si>
  <si>
    <t>470 м</t>
  </si>
  <si>
    <t>Улично-дорожная сеть для жилых домов по ул. Строительной</t>
  </si>
  <si>
    <t>79:06:3200041:343</t>
  </si>
  <si>
    <t>Насос фекальный ЦМФ 50-25</t>
  </si>
  <si>
    <t>Насос фекальный ЦМФ 25/12 (380В)</t>
  </si>
  <si>
    <t>Котел КВр-0,93 КБ</t>
  </si>
  <si>
    <t>Циклон ЗУ1-1</t>
  </si>
  <si>
    <t>Блок водоподготовки (насос повысительный)</t>
  </si>
  <si>
    <t>пос. Николаевка, ул. Мичурина, 18, кв. 2</t>
  </si>
  <si>
    <t>79:06:3200054:159</t>
  </si>
  <si>
    <t>37,8 м²</t>
  </si>
  <si>
    <t xml:space="preserve">№ 79:06:3200054:159-79/001/2017-2 от 06.06.2017 </t>
  </si>
  <si>
    <t>Иваненко Игорь Владимирович</t>
  </si>
  <si>
    <t>пос. Николаевка, ул. Комсомольская, 2, кв. 20</t>
  </si>
  <si>
    <t>пос. Николаевка, ул. Дорошенко, 12, кв. 12</t>
  </si>
  <si>
    <t>Согласно сведениям БТИ значится за Леготиной Анастасией Григорьевной, Леготиным Сергеем Константиновичем, договор передачи от 27.02.2017</t>
  </si>
  <si>
    <t>30 метров на юго-восток от дома № 5 по ул. Линейная пос. Николаевка Смидовичского р-на ЕАО</t>
  </si>
  <si>
    <t>Центр</t>
  </si>
  <si>
    <t>Технологическое обородование для КНС 3</t>
  </si>
  <si>
    <t>Технологическое обородование для КНС 4</t>
  </si>
  <si>
    <t>Строительство и реконструкция комплекса защитных гидротехнических сооружений</t>
  </si>
  <si>
    <t>п.Николаевка</t>
  </si>
  <si>
    <t>79:06:0000000:816</t>
  </si>
  <si>
    <t xml:space="preserve">установлено относительно ориентира, расположенного за пределами участка, ориентр дом, участок находится примерно в 60 м от ориентира по направлерию на северо-запад,ул.Щепетнева, дои 18 </t>
  </si>
  <si>
    <t>79:06:0000000:547</t>
  </si>
  <si>
    <t>227236 кв.м+/-167кв.м</t>
  </si>
  <si>
    <t xml:space="preserve">установлено относительно ориентира, расположенного за пределами участка, ориентр дом, участок находится примерно в 50 м от ориентира по направлерию на северо-восток,ул.Щепетнева, дои 18 </t>
  </si>
  <si>
    <t>79:06:0000000:809</t>
  </si>
  <si>
    <t xml:space="preserve">установлено относительно ориентира, расположенного за пределами участка, ориентр дом, участок находится примерно в 437 м от ориентира по направлерию на север, ул.Хабаровская 50А </t>
  </si>
  <si>
    <t>79:06:0000000:811</t>
  </si>
  <si>
    <t>676+/-9,1 кв.м</t>
  </si>
  <si>
    <t>4130+/-22,49 кв.м</t>
  </si>
  <si>
    <t>п.Николаевка, ул.Комсомольская 10</t>
  </si>
  <si>
    <t>79:06:3200034:66</t>
  </si>
  <si>
    <t>79:06:0000000:693</t>
  </si>
  <si>
    <t>ул. Березовая</t>
  </si>
  <si>
    <t>Решение СД от 20.02.2018 №305</t>
  </si>
  <si>
    <t>ул. Веселая</t>
  </si>
  <si>
    <t>ул. Луговая</t>
  </si>
  <si>
    <t>ул. Мира</t>
  </si>
  <si>
    <t>ул. Осенняя</t>
  </si>
  <si>
    <t>ул. Палецкого</t>
  </si>
  <si>
    <t>ул. Речная</t>
  </si>
  <si>
    <t>ул. Солнечная</t>
  </si>
  <si>
    <t>ул. Целинная</t>
  </si>
  <si>
    <t>ул. Ягодная</t>
  </si>
  <si>
    <t>пер. Лесной</t>
  </si>
  <si>
    <t>пер.  Труда</t>
  </si>
  <si>
    <t>пер. Цветочный</t>
  </si>
  <si>
    <t>спец.фонд</t>
  </si>
  <si>
    <t>79:06:3200057:122-</t>
  </si>
  <si>
    <t>Складское помещение</t>
  </si>
  <si>
    <t>п. Николаевка, ул. Строительная, д. 10, лит. С</t>
  </si>
  <si>
    <t>79-27-09/004/2006-586</t>
  </si>
  <si>
    <t>328,4  м²</t>
  </si>
  <si>
    <t>Св-во 27-АВ №336157 от 15.10.2009</t>
  </si>
  <si>
    <t>пос. Николаевка, ул. Дорошенко 12, кв.10</t>
  </si>
  <si>
    <t>Решение суда от 26..05.2016 дело №2-440/2016</t>
  </si>
  <si>
    <t>апеляйионное определение 03.08.2016</t>
  </si>
  <si>
    <t>спец.фонд.</t>
  </si>
  <si>
    <t xml:space="preserve">Договор спец.найма от 21.05.2018 </t>
  </si>
  <si>
    <t>решение суда от 11.05.2018 дело №2-198/2018</t>
  </si>
  <si>
    <t>Крупина Ксения Сергеевна-</t>
  </si>
  <si>
    <t>Дорогоа по ул.Зеленая</t>
  </si>
  <si>
    <t>Дорога по ул. Кучеренко</t>
  </si>
  <si>
    <t>Дорога по ул. Моховая</t>
  </si>
  <si>
    <t>Акт приема передачи № 00000091 от 26.12.2017</t>
  </si>
  <si>
    <t>Акт приема передачи  №00000089 от 26.12.2017</t>
  </si>
  <si>
    <t>Акт приема передачи №00000090 от 26.12.2017</t>
  </si>
  <si>
    <t>Акт приема передачи №00000094 от 26.12.2017</t>
  </si>
  <si>
    <t>Акт приема передачи от №00000095 от 26.12.2017</t>
  </si>
  <si>
    <t xml:space="preserve">Акт приема передачи №00000093 от 26.12.2017
</t>
  </si>
  <si>
    <t>акт приема передачи №00000089 от 26.12.2018</t>
  </si>
  <si>
    <t>акт приема передачи №00000091 от 26.01.2017</t>
  </si>
  <si>
    <t>акт приема передачи №00000092 от 26.12.2017</t>
  </si>
  <si>
    <t>Улично-дорожная сеть к многоквартирным домам по ул. Строительной</t>
  </si>
  <si>
    <t>Акт приема передачи № 00000092 от 26.12.2018</t>
  </si>
  <si>
    <t>КС от 05.03.2018</t>
  </si>
  <si>
    <t>договор аренды от 03.11.2017 № б/н</t>
  </si>
  <si>
    <t>КС от 05.03.2018-</t>
  </si>
  <si>
    <t>договор аренды от 03.11.2017 г. № б/н</t>
  </si>
  <si>
    <t>Пушка тепловая 3 квт 5 шт.</t>
  </si>
  <si>
    <t>п.Николаевка, ул. Строительная, д.10</t>
  </si>
  <si>
    <t>79:06:3200041:350</t>
  </si>
  <si>
    <r>
      <t>12640 м</t>
    </r>
    <r>
      <rPr>
        <sz val="9"/>
        <color indexed="8"/>
        <rFont val="Calibri"/>
        <family val="2"/>
      </rPr>
      <t>²</t>
    </r>
  </si>
  <si>
    <t xml:space="preserve">Решение СД МО "Николаевское городское поселение" от 26.12.2017 №295 </t>
  </si>
  <si>
    <t>Собственность 79:06:0000000:693-79/001/2017-3 от 28.04.2017</t>
  </si>
  <si>
    <t xml:space="preserve">ЕАО, Смидовичский район, п. Николаевка, по ул.40 лет Октября, д.7(ул. Лазо) </t>
  </si>
  <si>
    <t>79:06:0000000:1053</t>
  </si>
  <si>
    <t>Акт приема-передачи от 15.11.2016 Собственость 79:06:0000000:1053-79/009/2018-1 от 05.09.2018</t>
  </si>
  <si>
    <t>ЕАО, Смидовичский район, п. Николаевка, ул. Чапаева, 60 метров на запад от д.1 (от существующей тепловой сети в районе дома № 2 по ул. Комсомольской до здания МБОУ "Средняя школа № 7 по ул. Кубанской № 2)</t>
  </si>
  <si>
    <t>79:06:0000000:1049</t>
  </si>
  <si>
    <t>133 п.м.</t>
  </si>
  <si>
    <t>649 п.м.</t>
  </si>
  <si>
    <t>Акт о приемке выполненных работ № 1 от 18.09.2015 Собственность 79:06:0000000:1053-79/009/2018-1 от 05.09.2018</t>
  </si>
  <si>
    <t xml:space="preserve">Решение СД  26.12.2017 №295 </t>
  </si>
  <si>
    <t xml:space="preserve">Решение СД от 26.12.2017 №295 </t>
  </si>
  <si>
    <t xml:space="preserve">Решение СД  от 26.12.2017 №295 </t>
  </si>
  <si>
    <t>Решение СД от 29.10.2019 №70</t>
  </si>
  <si>
    <t>п.Николаевка, ул.Шоссейная д.1</t>
  </si>
  <si>
    <t>79:06:3200001:150</t>
  </si>
  <si>
    <t>79:06:3200025:35</t>
  </si>
  <si>
    <r>
      <t>850 м</t>
    </r>
    <r>
      <rPr>
        <sz val="9"/>
        <color indexed="8"/>
        <rFont val="Calibri"/>
        <family val="2"/>
      </rPr>
      <t>²</t>
    </r>
  </si>
  <si>
    <t>Решение СД от 29.10.2019 №71</t>
  </si>
  <si>
    <t>Нежилое здание</t>
  </si>
  <si>
    <r>
      <t>317,7 м</t>
    </r>
    <r>
      <rPr>
        <sz val="9"/>
        <color indexed="8"/>
        <rFont val="Calibri"/>
        <family val="2"/>
      </rPr>
      <t>²</t>
    </r>
  </si>
  <si>
    <t>3192,47-</t>
  </si>
  <si>
    <t>31.12.2018-</t>
  </si>
  <si>
    <t>Автобус ПАЗ 32053-70</t>
  </si>
  <si>
    <t>Решение СД от 30.04.2019 №42</t>
  </si>
  <si>
    <t>п. Николаевка, ул. Строительная, 10, (1 этаж)</t>
  </si>
  <si>
    <t>285,8 м²</t>
  </si>
  <si>
    <t>Акт приема-передачи №2 от 19.02.2019</t>
  </si>
  <si>
    <t>79:06:3200041:212</t>
  </si>
  <si>
    <t>79:06:3200001:430-</t>
  </si>
  <si>
    <t>79:06:3200052:53-</t>
  </si>
  <si>
    <t>79:06:3200052:54-</t>
  </si>
  <si>
    <r>
      <t>33,2 м</t>
    </r>
    <r>
      <rPr>
        <sz val="9"/>
        <color indexed="8"/>
        <rFont val="Calibri"/>
        <family val="2"/>
      </rPr>
      <t>²</t>
    </r>
  </si>
  <si>
    <t>79:06:3200052:56-</t>
  </si>
  <si>
    <t>32,9 м²</t>
  </si>
  <si>
    <t>79:06:3200052:57-</t>
  </si>
  <si>
    <r>
      <t>23 м</t>
    </r>
    <r>
      <rPr>
        <sz val="9"/>
        <color indexed="8"/>
        <rFont val="Times New Roman"/>
        <family val="1"/>
      </rPr>
      <t>²</t>
    </r>
  </si>
  <si>
    <t>79:06:3200052:58</t>
  </si>
  <si>
    <r>
      <t>26,2 м</t>
    </r>
    <r>
      <rPr>
        <sz val="9"/>
        <color indexed="8"/>
        <rFont val="Times New Roman"/>
        <family val="1"/>
      </rPr>
      <t>²</t>
    </r>
  </si>
  <si>
    <t>79:06:3200052:59-</t>
  </si>
  <si>
    <r>
      <t>51,2 м</t>
    </r>
    <r>
      <rPr>
        <sz val="9"/>
        <color indexed="8"/>
        <rFont val="Times New Roman"/>
        <family val="1"/>
      </rPr>
      <t>²</t>
    </r>
  </si>
  <si>
    <t>79:06:3200052:60-</t>
  </si>
  <si>
    <r>
      <t>51,8 м</t>
    </r>
    <r>
      <rPr>
        <sz val="9"/>
        <color indexed="8"/>
        <rFont val="Times New Roman"/>
        <family val="1"/>
      </rPr>
      <t>²</t>
    </r>
  </si>
  <si>
    <t>79:06:3200052:61</t>
  </si>
  <si>
    <t>79:06:3200052:62</t>
  </si>
  <si>
    <t>79:06:3200052:63</t>
  </si>
  <si>
    <t>25,8 м²</t>
  </si>
  <si>
    <t>79:06:3200052:64</t>
  </si>
  <si>
    <t xml:space="preserve"> 23,3 м²</t>
  </si>
  <si>
    <t>79:06:3200052:66</t>
  </si>
  <si>
    <r>
      <t>51 м</t>
    </r>
    <r>
      <rPr>
        <sz val="9"/>
        <color indexed="8"/>
        <rFont val="Times New Roman"/>
        <family val="1"/>
      </rPr>
      <t>²</t>
    </r>
  </si>
  <si>
    <t>пос. Николаевка, ул. Вокзальная, 1, кв. 2</t>
  </si>
  <si>
    <t>пос. Николаевка, ул. Вокзальная, 1, кв. 5</t>
  </si>
  <si>
    <r>
      <t>46 м</t>
    </r>
    <r>
      <rPr>
        <sz val="9"/>
        <color indexed="8"/>
        <rFont val="Times New Roman"/>
        <family val="1"/>
      </rPr>
      <t>²</t>
    </r>
  </si>
  <si>
    <r>
      <t>45,8 м</t>
    </r>
    <r>
      <rPr>
        <sz val="9"/>
        <color indexed="8"/>
        <rFont val="Times New Roman"/>
        <family val="1"/>
      </rPr>
      <t>²</t>
    </r>
  </si>
  <si>
    <r>
      <t>39 м</t>
    </r>
    <r>
      <rPr>
        <sz val="9"/>
        <color indexed="8"/>
        <rFont val="Times New Roman"/>
        <family val="1"/>
      </rPr>
      <t>²</t>
    </r>
  </si>
  <si>
    <r>
      <t>45,3 м</t>
    </r>
    <r>
      <rPr>
        <sz val="9"/>
        <color indexed="8"/>
        <rFont val="Times New Roman"/>
        <family val="1"/>
      </rPr>
      <t>²</t>
    </r>
  </si>
  <si>
    <t>Договор соц.найна №479 от 15.01.2015</t>
  </si>
  <si>
    <t>Договор соц.найма №478 от 15.10.2014</t>
  </si>
  <si>
    <t>Решение суда от 31.01.2018  дело №2-56/2018-</t>
  </si>
  <si>
    <t>Решение суда от 12.01.2018 Дело №2-21/2018-</t>
  </si>
  <si>
    <t>пос.Николаевка, ул Матросова 34, кв.7а</t>
  </si>
  <si>
    <t>Договор соц.найма №392 от 11.08.2011</t>
  </si>
  <si>
    <t>79:06:3200052:52</t>
  </si>
  <si>
    <t>79:06:3200052:51</t>
  </si>
  <si>
    <t>79:06:3200020:50</t>
  </si>
  <si>
    <t>79:06:3200052:46</t>
  </si>
  <si>
    <t>79:06:3200052:45</t>
  </si>
  <si>
    <t>28,4 м²</t>
  </si>
  <si>
    <t>79:06:3200052:44</t>
  </si>
  <si>
    <t>51,6 м²</t>
  </si>
  <si>
    <t>79:06:3200052:49</t>
  </si>
  <si>
    <r>
      <t>53 м</t>
    </r>
    <r>
      <rPr>
        <sz val="9"/>
        <color indexed="8"/>
        <rFont val="Times New Roman"/>
        <family val="1"/>
      </rPr>
      <t>²</t>
    </r>
  </si>
  <si>
    <t>79:06:3200052:48</t>
  </si>
  <si>
    <r>
      <t>28 м</t>
    </r>
    <r>
      <rPr>
        <sz val="9"/>
        <color indexed="8"/>
        <rFont val="Times New Roman"/>
        <family val="1"/>
      </rPr>
      <t>²</t>
    </r>
  </si>
  <si>
    <t>79:06:3200052:47</t>
  </si>
  <si>
    <t>37,9 м²</t>
  </si>
  <si>
    <t>79:06:3200052:43</t>
  </si>
  <si>
    <r>
      <t>53,1 м</t>
    </r>
    <r>
      <rPr>
        <sz val="9"/>
        <color indexed="8"/>
        <rFont val="Times New Roman"/>
        <family val="1"/>
      </rPr>
      <t>²</t>
    </r>
  </si>
  <si>
    <t>79:06:3200052:42</t>
  </si>
  <si>
    <r>
      <t>27,7 м</t>
    </r>
    <r>
      <rPr>
        <sz val="9"/>
        <color indexed="8"/>
        <rFont val="Times New Roman"/>
        <family val="1"/>
      </rPr>
      <t>²</t>
    </r>
  </si>
  <si>
    <t>79:06:3200052:41</t>
  </si>
  <si>
    <t>Администрация Николаевского городского поселения-</t>
  </si>
  <si>
    <t>Администрация Николаевского городского поселения</t>
  </si>
  <si>
    <t>8291 п.м</t>
  </si>
  <si>
    <t>Насос КМ 100-65 двиг.30 кВт</t>
  </si>
  <si>
    <t>Силовой трансформатор понижающий напряжением 6 кВ/380 В, мощностью 630 кВа 2 шт.</t>
  </si>
  <si>
    <t>79:06:3200041:141</t>
  </si>
  <si>
    <t>п Николаевка, ул Строительная, д 10</t>
  </si>
  <si>
    <r>
      <t>804,2 м</t>
    </r>
    <r>
      <rPr>
        <sz val="9"/>
        <color indexed="8"/>
        <rFont val="Times New Roman"/>
        <family val="1"/>
      </rPr>
      <t>²</t>
    </r>
  </si>
  <si>
    <t>Распоряжение, № 341-рп, от 19.10.2018 Правительство ЕАО Акт приема-передачи, № 3, Выдан 19.10.2018</t>
  </si>
  <si>
    <t>Скамейка парковая "Арина-3" (сквер Победы) 9 шт</t>
  </si>
  <si>
    <t>Прибор учета централизованного теплоснабжения на объекте "Строительная"</t>
  </si>
  <si>
    <t>Прибор учета централизованного теплоснабжения на объекте "Поссовет"</t>
  </si>
  <si>
    <t>Акт о приемке выполненных работ №1 от 18.06.2019</t>
  </si>
  <si>
    <t>Акт о приемке выполненых работ №6 от 30.11.2018</t>
  </si>
  <si>
    <t>МАФ (Игровой комплект Х-1,55; Карусель Кар-1,9; Качалка на пружине Самолет КА-1,9; Качалка балансир Зебра КА-1,6; качели двойные на цепочках Кач-1,9, Спортивный комплекс СП-1,18)</t>
  </si>
  <si>
    <t>Акт о приемке выполненных работ №3 от 22.11.2019</t>
  </si>
  <si>
    <r>
      <t xml:space="preserve">Раздел 3. </t>
    </r>
    <r>
      <rPr>
        <b/>
        <sz val="12"/>
        <color indexed="8"/>
        <rFont val="Times New Roman"/>
        <family val="1"/>
      </rPr>
      <t>"Сведения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Николаевскому городскому поселению, иных юридических лицах, в которых Николаевское городское поселение является учредителем (участником)</t>
    </r>
  </si>
  <si>
    <t>Подраздел 3.1. Казенные муниципальные учреждения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</si>
  <si>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</si>
  <si>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</si>
  <si>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</si>
  <si>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</si>
  <si>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</si>
  <si>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</si>
  <si>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Муниципальное учреждение "Центр культуры и досуга" муниципального образования "Николаевское городское поселение" Смидовичского муниципального района</t>
  </si>
  <si>
    <t>Постановление главы муниципального образования "Николаеское городское поселение" от 16.12.2009 №67</t>
  </si>
  <si>
    <t>679170, Еврейская автономная область,пос.Николаевка, ул.Лазо, 40а</t>
  </si>
  <si>
    <t>Муниципальное казенное учреждение "Николаевское централизованное хозяйственное управление" муниципального образования "Николаевское городское поселение" Смидовичского муниципальног района ЕАО</t>
  </si>
  <si>
    <t>679170, Еврейская автономная область,пос.Николаевка, ул.Комсомольская,10</t>
  </si>
  <si>
    <t>Постановление администрации городского поселения от 16.05.2018 №216</t>
  </si>
  <si>
    <t>1097907000850 от 29.12.2009</t>
  </si>
  <si>
    <t>1187901000385 от 23.05.2018</t>
  </si>
  <si>
    <t>4219480,41/384332,11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</si>
</sst>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;[Red]\-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5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4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4"/>
      <color indexed="2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sz val="9"/>
      <color indexed="10"/>
      <name val="Times New Roman"/>
      <family val="1"/>
    </font>
    <font>
      <sz val="12"/>
      <color indexed="8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4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4"/>
      <color theme="11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Times New Roman"/>
      <family val="2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50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 vertical="center" wrapText="1"/>
    </xf>
    <xf numFmtId="14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14" fontId="5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14" fontId="5" fillId="34" borderId="13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1" fillId="34" borderId="10" xfId="0" applyFont="1" applyFill="1" applyBorder="1" applyAlignment="1">
      <alignment wrapText="1"/>
    </xf>
    <xf numFmtId="0" fontId="4" fillId="34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right" vertical="center" wrapText="1"/>
    </xf>
    <xf numFmtId="14" fontId="4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left" vertical="center" wrapText="1"/>
    </xf>
    <xf numFmtId="14" fontId="5" fillId="34" borderId="13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vertical="center" wrapText="1"/>
    </xf>
    <xf numFmtId="0" fontId="51" fillId="34" borderId="1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 wrapText="1"/>
    </xf>
    <xf numFmtId="14" fontId="51" fillId="34" borderId="10" xfId="0" applyNumberFormat="1" applyFont="1" applyFill="1" applyBorder="1" applyAlignment="1">
      <alignment horizontal="center" wrapText="1"/>
    </xf>
    <xf numFmtId="14" fontId="4" fillId="34" borderId="13" xfId="0" applyNumberFormat="1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wrapText="1"/>
    </xf>
    <xf numFmtId="0" fontId="51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right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wrapText="1"/>
    </xf>
    <xf numFmtId="14" fontId="4" fillId="34" borderId="12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/>
    </xf>
    <xf numFmtId="0" fontId="51" fillId="34" borderId="1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14" fontId="4" fillId="34" borderId="17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right" vertical="center" wrapText="1"/>
    </xf>
    <xf numFmtId="0" fontId="51" fillId="34" borderId="19" xfId="0" applyFont="1" applyFill="1" applyBorder="1" applyAlignment="1">
      <alignment horizontal="center"/>
    </xf>
    <xf numFmtId="14" fontId="5" fillId="34" borderId="13" xfId="0" applyNumberFormat="1" applyFont="1" applyFill="1" applyBorder="1" applyAlignment="1">
      <alignment horizontal="right" vertical="center" wrapText="1"/>
    </xf>
    <xf numFmtId="14" fontId="53" fillId="34" borderId="13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 horizontal="right" vertical="center" wrapText="1"/>
    </xf>
    <xf numFmtId="0" fontId="4" fillId="34" borderId="20" xfId="0" applyFont="1" applyFill="1" applyBorder="1" applyAlignment="1">
      <alignment horizontal="right" vertical="center" wrapText="1"/>
    </xf>
    <xf numFmtId="0" fontId="51" fillId="34" borderId="21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21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 vertical="center" wrapText="1"/>
    </xf>
    <xf numFmtId="1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22" xfId="0" applyFont="1" applyBorder="1" applyAlignment="1">
      <alignment horizontal="left" wrapText="1"/>
    </xf>
    <xf numFmtId="0" fontId="51" fillId="0" borderId="0" xfId="0" applyFont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16" xfId="0" applyFont="1" applyBorder="1" applyAlignment="1">
      <alignment horizontal="center" wrapText="1"/>
    </xf>
    <xf numFmtId="14" fontId="51" fillId="0" borderId="16" xfId="0" applyNumberFormat="1" applyFont="1" applyBorder="1" applyAlignment="1">
      <alignment/>
    </xf>
    <xf numFmtId="0" fontId="51" fillId="0" borderId="16" xfId="0" applyFont="1" applyBorder="1" applyAlignment="1">
      <alignment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0" fontId="51" fillId="34" borderId="16" xfId="0" applyFont="1" applyFill="1" applyBorder="1" applyAlignment="1">
      <alignment wrapText="1"/>
    </xf>
    <xf numFmtId="0" fontId="4" fillId="34" borderId="17" xfId="0" applyFont="1" applyFill="1" applyBorder="1" applyAlignment="1">
      <alignment horizontal="right" vertical="center" wrapText="1"/>
    </xf>
    <xf numFmtId="14" fontId="5" fillId="34" borderId="17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right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wrapText="1"/>
    </xf>
    <xf numFmtId="0" fontId="51" fillId="34" borderId="16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right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top"/>
    </xf>
    <xf numFmtId="0" fontId="51" fillId="34" borderId="28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/>
    </xf>
    <xf numFmtId="0" fontId="51" fillId="34" borderId="22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center" wrapText="1"/>
    </xf>
    <xf numFmtId="14" fontId="5" fillId="34" borderId="30" xfId="0" applyNumberFormat="1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4" fontId="5" fillId="34" borderId="31" xfId="0" applyNumberFormat="1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173" fontId="4" fillId="34" borderId="13" xfId="0" applyNumberFormat="1" applyFont="1" applyFill="1" applyBorder="1" applyAlignment="1">
      <alignment horizontal="center"/>
    </xf>
    <xf numFmtId="14" fontId="4" fillId="34" borderId="3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4" fontId="5" fillId="34" borderId="15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14" fontId="4" fillId="34" borderId="33" xfId="0" applyNumberFormat="1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right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14" fontId="5" fillId="34" borderId="34" xfId="0" applyNumberFormat="1" applyFont="1" applyFill="1" applyBorder="1" applyAlignment="1">
      <alignment horizontal="center" vertical="center" wrapText="1"/>
    </xf>
    <xf numFmtId="14" fontId="4" fillId="34" borderId="22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4" fontId="4" fillId="34" borderId="15" xfId="0" applyNumberFormat="1" applyFont="1" applyFill="1" applyBorder="1" applyAlignment="1">
      <alignment horizontal="center" vertical="top" wrapText="1"/>
    </xf>
    <xf numFmtId="14" fontId="4" fillId="34" borderId="37" xfId="0" applyNumberFormat="1" applyFont="1" applyFill="1" applyBorder="1" applyAlignment="1">
      <alignment horizontal="center" vertical="top" wrapText="1"/>
    </xf>
    <xf numFmtId="14" fontId="4" fillId="34" borderId="31" xfId="0" applyNumberFormat="1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14" fontId="4" fillId="34" borderId="33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4" fontId="4" fillId="34" borderId="10" xfId="0" applyNumberFormat="1" applyFont="1" applyFill="1" applyBorder="1" applyAlignment="1">
      <alignment horizontal="center" vertical="top" wrapText="1"/>
    </xf>
    <xf numFmtId="4" fontId="4" fillId="34" borderId="38" xfId="0" applyNumberFormat="1" applyFont="1" applyFill="1" applyBorder="1" applyAlignment="1">
      <alignment horizontal="center" vertical="center" wrapText="1"/>
    </xf>
    <xf numFmtId="14" fontId="4" fillId="34" borderId="37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4" fontId="4" fillId="34" borderId="41" xfId="0" applyNumberFormat="1" applyFont="1" applyFill="1" applyBorder="1" applyAlignment="1">
      <alignment horizontal="center" vertical="center" wrapText="1"/>
    </xf>
    <xf numFmtId="4" fontId="4" fillId="34" borderId="42" xfId="0" applyNumberFormat="1" applyFont="1" applyFill="1" applyBorder="1" applyAlignment="1">
      <alignment horizontal="center" vertical="center" wrapText="1"/>
    </xf>
    <xf numFmtId="14" fontId="5" fillId="34" borderId="39" xfId="0" applyNumberFormat="1" applyFont="1" applyFill="1" applyBorder="1" applyAlignment="1">
      <alignment horizontal="center" vertical="center" wrapText="1"/>
    </xf>
    <xf numFmtId="14" fontId="4" fillId="34" borderId="4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46" fontId="51" fillId="0" borderId="0" xfId="0" applyNumberFormat="1" applyFont="1" applyAlignment="1">
      <alignment horizontal="center" wrapText="1"/>
    </xf>
    <xf numFmtId="14" fontId="5" fillId="34" borderId="13" xfId="0" applyNumberFormat="1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14" fontId="51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vertical="center" wrapText="1"/>
    </xf>
    <xf numFmtId="0" fontId="51" fillId="34" borderId="45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wrapText="1"/>
    </xf>
    <xf numFmtId="0" fontId="51" fillId="34" borderId="11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right" vertical="center" wrapText="1"/>
    </xf>
    <xf numFmtId="0" fontId="51" fillId="34" borderId="12" xfId="0" applyFont="1" applyFill="1" applyBorder="1" applyAlignment="1">
      <alignment horizontal="center" wrapText="1"/>
    </xf>
    <xf numFmtId="14" fontId="51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" fontId="5" fillId="34" borderId="17" xfId="0" applyNumberFormat="1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0" fillId="0" borderId="0" xfId="0" applyFont="1" applyAlignment="1">
      <alignment wrapText="1"/>
    </xf>
    <xf numFmtId="0" fontId="51" fillId="34" borderId="10" xfId="0" applyFont="1" applyFill="1" applyBorder="1" applyAlignment="1">
      <alignment horizontal="center"/>
    </xf>
    <xf numFmtId="0" fontId="51" fillId="34" borderId="16" xfId="0" applyFont="1" applyFill="1" applyBorder="1" applyAlignment="1">
      <alignment/>
    </xf>
    <xf numFmtId="14" fontId="5" fillId="34" borderId="47" xfId="0" applyNumberFormat="1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14" fontId="4" fillId="34" borderId="28" xfId="0" applyNumberFormat="1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 vertical="center" wrapText="1"/>
    </xf>
    <xf numFmtId="0" fontId="51" fillId="34" borderId="53" xfId="0" applyFont="1" applyFill="1" applyBorder="1" applyAlignment="1">
      <alignment horizontal="center" vertical="center" wrapText="1"/>
    </xf>
    <xf numFmtId="0" fontId="51" fillId="34" borderId="54" xfId="0" applyFont="1" applyFill="1" applyBorder="1" applyAlignment="1">
      <alignment wrapText="1"/>
    </xf>
    <xf numFmtId="0" fontId="51" fillId="34" borderId="27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right" vertical="center" wrapText="1"/>
    </xf>
    <xf numFmtId="0" fontId="4" fillId="34" borderId="56" xfId="0" applyFont="1" applyFill="1" applyBorder="1" applyAlignment="1">
      <alignment horizontal="right" vertical="center" wrapText="1"/>
    </xf>
    <xf numFmtId="0" fontId="51" fillId="34" borderId="27" xfId="0" applyFont="1" applyFill="1" applyBorder="1" applyAlignment="1">
      <alignment horizontal="center"/>
    </xf>
    <xf numFmtId="14" fontId="5" fillId="34" borderId="56" xfId="0" applyNumberFormat="1" applyFont="1" applyFill="1" applyBorder="1" applyAlignment="1">
      <alignment horizontal="center" vertical="center" wrapText="1"/>
    </xf>
    <xf numFmtId="0" fontId="51" fillId="34" borderId="56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1" fillId="34" borderId="27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right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right" vertical="center" wrapText="1"/>
    </xf>
    <xf numFmtId="0" fontId="50" fillId="34" borderId="0" xfId="0" applyFont="1" applyFill="1" applyAlignment="1">
      <alignment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14" fontId="5" fillId="34" borderId="17" xfId="0" applyNumberFormat="1" applyFont="1" applyFill="1" applyBorder="1" applyAlignment="1">
      <alignment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4" fillId="34" borderId="52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39" fillId="0" borderId="58" xfId="0" applyFont="1" applyBorder="1" applyAlignment="1">
      <alignment horizontal="center"/>
    </xf>
    <xf numFmtId="0" fontId="51" fillId="34" borderId="22" xfId="0" applyFont="1" applyFill="1" applyBorder="1" applyAlignment="1">
      <alignment horizontal="center"/>
    </xf>
    <xf numFmtId="0" fontId="51" fillId="34" borderId="48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49" fillId="0" borderId="28" xfId="0" applyFont="1" applyBorder="1" applyAlignment="1">
      <alignment horizontal="center" vertical="top" wrapText="1"/>
    </xf>
    <xf numFmtId="0" fontId="49" fillId="0" borderId="47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49" fillId="0" borderId="22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1" fillId="34" borderId="22" xfId="0" applyFont="1" applyFill="1" applyBorder="1" applyAlignment="1">
      <alignment horizontal="center" vertical="center"/>
    </xf>
    <xf numFmtId="0" fontId="51" fillId="34" borderId="48" xfId="0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59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54" xfId="0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54" xfId="0" applyFont="1" applyFill="1" applyBorder="1" applyAlignment="1">
      <alignment horizontal="center"/>
    </xf>
    <xf numFmtId="0" fontId="51" fillId="0" borderId="2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39" fillId="34" borderId="47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top" wrapText="1"/>
    </xf>
    <xf numFmtId="0" fontId="51" fillId="34" borderId="27" xfId="0" applyFont="1" applyFill="1" applyBorder="1" applyAlignment="1">
      <alignment horizontal="center" vertical="top" wrapText="1"/>
    </xf>
    <xf numFmtId="0" fontId="51" fillId="34" borderId="22" xfId="0" applyFont="1" applyFill="1" applyBorder="1" applyAlignment="1">
      <alignment horizontal="center" vertical="top" wrapText="1"/>
    </xf>
    <xf numFmtId="0" fontId="51" fillId="34" borderId="48" xfId="0" applyFont="1" applyFill="1" applyBorder="1" applyAlignment="1">
      <alignment horizontal="center" vertical="top" wrapText="1"/>
    </xf>
    <xf numFmtId="0" fontId="51" fillId="34" borderId="28" xfId="0" applyFont="1" applyFill="1" applyBorder="1" applyAlignment="1">
      <alignment horizontal="center" vertical="top" wrapText="1"/>
    </xf>
    <xf numFmtId="0" fontId="51" fillId="34" borderId="47" xfId="0" applyFont="1" applyFill="1" applyBorder="1" applyAlignment="1">
      <alignment horizontal="center" vertical="top" wrapText="1"/>
    </xf>
    <xf numFmtId="0" fontId="51" fillId="34" borderId="28" xfId="0" applyFont="1" applyFill="1" applyBorder="1" applyAlignment="1">
      <alignment horizontal="center"/>
    </xf>
    <xf numFmtId="0" fontId="51" fillId="34" borderId="59" xfId="0" applyFont="1" applyFill="1" applyBorder="1" applyAlignment="1">
      <alignment horizontal="center"/>
    </xf>
    <xf numFmtId="0" fontId="51" fillId="34" borderId="25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4" fillId="34" borderId="52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54" xfId="0" applyFont="1" applyFill="1" applyBorder="1" applyAlignment="1">
      <alignment horizontal="center" vertical="top" wrapText="1"/>
    </xf>
    <xf numFmtId="0" fontId="51" fillId="34" borderId="54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2"/>
  <sheetViews>
    <sheetView tabSelected="1" view="pageBreakPreview" zoomScale="90" zoomScaleSheetLayoutView="90" workbookViewId="0" topLeftCell="A223">
      <selection activeCell="E224" sqref="E224"/>
    </sheetView>
  </sheetViews>
  <sheetFormatPr defaultColWidth="8.88671875" defaultRowHeight="18.75"/>
  <cols>
    <col min="1" max="1" width="4.21484375" style="0" customWidth="1"/>
    <col min="2" max="2" width="12.6640625" style="0" customWidth="1"/>
    <col min="3" max="3" width="12.4453125" style="0" customWidth="1"/>
    <col min="4" max="4" width="5.77734375" style="0" customWidth="1"/>
    <col min="5" max="5" width="6.88671875" style="0" customWidth="1"/>
    <col min="6" max="6" width="7.88671875" style="0" customWidth="1"/>
    <col min="7" max="7" width="8.10546875" style="0" customWidth="1"/>
    <col min="8" max="8" width="7.21484375" style="0" customWidth="1"/>
    <col min="9" max="9" width="7.6640625" style="0" customWidth="1"/>
    <col min="10" max="10" width="7.21484375" style="0" customWidth="1"/>
    <col min="11" max="11" width="10.88671875" style="0" customWidth="1"/>
    <col min="12" max="12" width="7.10546875" style="0" customWidth="1"/>
    <col min="13" max="13" width="7.77734375" style="0" customWidth="1"/>
    <col min="14" max="14" width="8.3359375" style="0" customWidth="1"/>
    <col min="15" max="15" width="9.88671875" style="0" customWidth="1"/>
  </cols>
  <sheetData>
    <row r="1" spans="8:14" ht="18.75" customHeight="1">
      <c r="H1" s="279" t="s">
        <v>0</v>
      </c>
      <c r="I1" s="279"/>
      <c r="J1" s="279"/>
      <c r="K1" s="279"/>
      <c r="L1" s="279"/>
      <c r="M1" s="279"/>
      <c r="N1" s="279"/>
    </row>
    <row r="2" spans="8:14" ht="18.75" customHeight="1">
      <c r="H2" s="279" t="s">
        <v>1181</v>
      </c>
      <c r="I2" s="279"/>
      <c r="J2" s="279"/>
      <c r="K2" s="279"/>
      <c r="L2" s="279"/>
      <c r="M2" s="279"/>
      <c r="N2" s="279"/>
    </row>
    <row r="3" spans="8:15" ht="18.75" customHeight="1">
      <c r="H3" s="279" t="s">
        <v>102</v>
      </c>
      <c r="I3" s="279"/>
      <c r="J3" s="279"/>
      <c r="K3" s="279"/>
      <c r="L3" s="279"/>
      <c r="M3" s="279"/>
      <c r="N3" s="279"/>
      <c r="O3" s="8"/>
    </row>
    <row r="5" spans="2:14" ht="18.75" customHeight="1">
      <c r="B5" s="282" t="s">
        <v>1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2:14" ht="60" customHeight="1">
      <c r="B6" s="282" t="s">
        <v>101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</row>
    <row r="7" ht="12.75" customHeight="1" hidden="1"/>
    <row r="8" spans="1:14" ht="18">
      <c r="A8" s="270" t="s">
        <v>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</row>
    <row r="9" spans="1:14" ht="18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283">
        <v>6</v>
      </c>
      <c r="G9" s="284"/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</row>
    <row r="10" spans="1:14" ht="162.75" customHeight="1">
      <c r="A10" s="268" t="s">
        <v>3</v>
      </c>
      <c r="B10" s="268" t="s">
        <v>4</v>
      </c>
      <c r="C10" s="268" t="s">
        <v>5</v>
      </c>
      <c r="D10" s="268" t="s">
        <v>19</v>
      </c>
      <c r="E10" s="268" t="s">
        <v>6</v>
      </c>
      <c r="F10" s="280" t="s">
        <v>7</v>
      </c>
      <c r="G10" s="281"/>
      <c r="H10" s="268" t="s">
        <v>17</v>
      </c>
      <c r="I10" s="268" t="s">
        <v>8</v>
      </c>
      <c r="J10" s="274" t="s">
        <v>55</v>
      </c>
      <c r="K10" s="268" t="s">
        <v>9</v>
      </c>
      <c r="L10" s="268" t="s">
        <v>10</v>
      </c>
      <c r="M10" s="268" t="s">
        <v>11</v>
      </c>
      <c r="N10" s="268" t="s">
        <v>12</v>
      </c>
    </row>
    <row r="11" spans="1:14" ht="18.75" customHeight="1" hidden="1">
      <c r="A11" s="269"/>
      <c r="B11" s="269"/>
      <c r="C11" s="269"/>
      <c r="D11" s="269"/>
      <c r="E11" s="269"/>
      <c r="F11" s="1" t="s">
        <v>15</v>
      </c>
      <c r="G11" s="1" t="s">
        <v>16</v>
      </c>
      <c r="H11" s="269"/>
      <c r="I11" s="269"/>
      <c r="J11" s="275"/>
      <c r="K11" s="269"/>
      <c r="L11" s="269"/>
      <c r="M11" s="269"/>
      <c r="N11" s="269"/>
    </row>
    <row r="12" spans="1:14" ht="12.75" customHeight="1">
      <c r="A12" s="276" t="s">
        <v>14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8"/>
    </row>
    <row r="13" spans="1:14" ht="72" customHeight="1">
      <c r="A13" s="12">
        <v>1</v>
      </c>
      <c r="B13" s="13" t="s">
        <v>13</v>
      </c>
      <c r="C13" s="14" t="s">
        <v>84</v>
      </c>
      <c r="D13" s="15" t="s">
        <v>85</v>
      </c>
      <c r="E13" s="16" t="s">
        <v>86</v>
      </c>
      <c r="F13" s="17">
        <v>1557536.56</v>
      </c>
      <c r="G13" s="17">
        <v>1557536.56</v>
      </c>
      <c r="H13" s="16" t="s">
        <v>20</v>
      </c>
      <c r="I13" s="18">
        <v>39951</v>
      </c>
      <c r="J13" s="18"/>
      <c r="K13" s="13" t="s">
        <v>87</v>
      </c>
      <c r="L13" s="16" t="s">
        <v>20</v>
      </c>
      <c r="M13" s="61" t="s">
        <v>1597</v>
      </c>
      <c r="N13" s="16" t="s">
        <v>20</v>
      </c>
    </row>
    <row r="14" spans="1:14" ht="69" customHeight="1">
      <c r="A14" s="12">
        <f>A13+1</f>
        <v>2</v>
      </c>
      <c r="B14" s="19" t="s">
        <v>13</v>
      </c>
      <c r="C14" s="19" t="s">
        <v>88</v>
      </c>
      <c r="D14" s="20" t="s">
        <v>89</v>
      </c>
      <c r="E14" s="21" t="s">
        <v>90</v>
      </c>
      <c r="F14" s="22">
        <v>780371.18</v>
      </c>
      <c r="G14" s="22">
        <v>435886.33</v>
      </c>
      <c r="H14" s="23" t="s">
        <v>20</v>
      </c>
      <c r="I14" s="24">
        <v>40130</v>
      </c>
      <c r="J14" s="24"/>
      <c r="K14" s="25" t="s">
        <v>91</v>
      </c>
      <c r="L14" s="23" t="s">
        <v>20</v>
      </c>
      <c r="M14" s="9" t="s">
        <v>1598</v>
      </c>
      <c r="N14" s="23" t="s">
        <v>20</v>
      </c>
    </row>
    <row r="15" spans="1:14" ht="54" customHeight="1">
      <c r="A15" s="12">
        <f>A14+1</f>
        <v>3</v>
      </c>
      <c r="B15" s="26" t="s">
        <v>75</v>
      </c>
      <c r="C15" s="26" t="s">
        <v>77</v>
      </c>
      <c r="D15" s="27" t="s">
        <v>78</v>
      </c>
      <c r="E15" s="28" t="s">
        <v>873</v>
      </c>
      <c r="F15" s="29">
        <v>2277862.08</v>
      </c>
      <c r="G15" s="30">
        <v>2277862.08</v>
      </c>
      <c r="H15" s="10" t="s">
        <v>20</v>
      </c>
      <c r="I15" s="31">
        <v>40101</v>
      </c>
      <c r="J15" s="31"/>
      <c r="K15" s="22" t="s">
        <v>79</v>
      </c>
      <c r="L15" s="32" t="s">
        <v>20</v>
      </c>
      <c r="M15" s="33" t="s">
        <v>18</v>
      </c>
      <c r="N15" s="34" t="s">
        <v>20</v>
      </c>
    </row>
    <row r="16" spans="1:14" ht="54" customHeight="1">
      <c r="A16" s="12">
        <v>4</v>
      </c>
      <c r="B16" s="26" t="s">
        <v>76</v>
      </c>
      <c r="C16" s="26" t="s">
        <v>80</v>
      </c>
      <c r="D16" s="27" t="s">
        <v>81</v>
      </c>
      <c r="E16" s="28" t="s">
        <v>82</v>
      </c>
      <c r="F16" s="29">
        <v>365114.88</v>
      </c>
      <c r="G16" s="30">
        <v>365114.88</v>
      </c>
      <c r="H16" s="10" t="s">
        <v>20</v>
      </c>
      <c r="I16" s="31">
        <v>40101</v>
      </c>
      <c r="J16" s="31"/>
      <c r="K16" s="22" t="s">
        <v>83</v>
      </c>
      <c r="L16" s="32" t="s">
        <v>20</v>
      </c>
      <c r="M16" s="33" t="s">
        <v>18</v>
      </c>
      <c r="N16" s="34" t="s">
        <v>20</v>
      </c>
    </row>
    <row r="17" spans="1:14" ht="51" customHeight="1">
      <c r="A17" s="12">
        <f>A16+1</f>
        <v>5</v>
      </c>
      <c r="B17" s="22" t="s">
        <v>370</v>
      </c>
      <c r="C17" s="22" t="s">
        <v>371</v>
      </c>
      <c r="D17" s="35" t="s">
        <v>372</v>
      </c>
      <c r="E17" s="28" t="s">
        <v>373</v>
      </c>
      <c r="F17" s="36">
        <v>0</v>
      </c>
      <c r="G17" s="36">
        <v>0</v>
      </c>
      <c r="H17" s="32" t="s">
        <v>20</v>
      </c>
      <c r="I17" s="31">
        <v>40101</v>
      </c>
      <c r="J17" s="31"/>
      <c r="K17" s="22" t="s">
        <v>374</v>
      </c>
      <c r="L17" s="32" t="s">
        <v>20</v>
      </c>
      <c r="M17" s="33" t="s">
        <v>20</v>
      </c>
      <c r="N17" s="37" t="s">
        <v>20</v>
      </c>
    </row>
    <row r="18" spans="1:14" ht="36">
      <c r="A18" s="12">
        <f>A17+1</f>
        <v>6</v>
      </c>
      <c r="B18" s="43" t="s">
        <v>364</v>
      </c>
      <c r="C18" s="22" t="s">
        <v>1540</v>
      </c>
      <c r="D18" s="44" t="s">
        <v>1543</v>
      </c>
      <c r="E18" s="32" t="s">
        <v>1541</v>
      </c>
      <c r="F18" s="30">
        <v>1129470.31</v>
      </c>
      <c r="G18" s="30">
        <v>1020518.16</v>
      </c>
      <c r="H18" s="32" t="s">
        <v>20</v>
      </c>
      <c r="I18" s="42">
        <v>43515</v>
      </c>
      <c r="J18" s="42"/>
      <c r="K18" s="22" t="s">
        <v>1542</v>
      </c>
      <c r="L18" s="32"/>
      <c r="M18" s="260"/>
      <c r="N18" s="32"/>
    </row>
    <row r="19" spans="1:14" ht="105.75" customHeight="1">
      <c r="A19" s="12">
        <f>A18+1</f>
        <v>7</v>
      </c>
      <c r="B19" s="43" t="s">
        <v>21</v>
      </c>
      <c r="C19" s="22" t="s">
        <v>1603</v>
      </c>
      <c r="D19" s="44" t="s">
        <v>1602</v>
      </c>
      <c r="E19" s="249" t="s">
        <v>1604</v>
      </c>
      <c r="F19" s="30">
        <v>762144.62</v>
      </c>
      <c r="G19" s="30">
        <v>762144.62</v>
      </c>
      <c r="H19" s="249" t="s">
        <v>20</v>
      </c>
      <c r="I19" s="42">
        <v>43392</v>
      </c>
      <c r="J19" s="42"/>
      <c r="K19" s="22" t="s">
        <v>1605</v>
      </c>
      <c r="L19" s="249" t="s">
        <v>20</v>
      </c>
      <c r="M19" s="260" t="s">
        <v>20</v>
      </c>
      <c r="N19" s="249" t="s">
        <v>20</v>
      </c>
    </row>
    <row r="20" spans="1:14" ht="36.75">
      <c r="A20" s="12">
        <f>A19+1</f>
        <v>8</v>
      </c>
      <c r="B20" s="43" t="s">
        <v>179</v>
      </c>
      <c r="C20" s="22" t="s">
        <v>180</v>
      </c>
      <c r="D20" s="44" t="s">
        <v>181</v>
      </c>
      <c r="E20" s="32" t="s">
        <v>182</v>
      </c>
      <c r="F20" s="30">
        <v>84678.06</v>
      </c>
      <c r="G20" s="30">
        <v>84678.06</v>
      </c>
      <c r="H20" s="32" t="s">
        <v>20</v>
      </c>
      <c r="I20" s="42">
        <v>40101</v>
      </c>
      <c r="J20" s="42"/>
      <c r="K20" s="22" t="s">
        <v>183</v>
      </c>
      <c r="L20" s="32" t="s">
        <v>20</v>
      </c>
      <c r="M20" s="32" t="s">
        <v>20</v>
      </c>
      <c r="N20" s="32" t="s">
        <v>20</v>
      </c>
    </row>
    <row r="21" spans="1:14" ht="36.75">
      <c r="A21" s="12">
        <f aca="true" t="shared" si="0" ref="A21:A34">1+A20</f>
        <v>9</v>
      </c>
      <c r="B21" s="22" t="s">
        <v>92</v>
      </c>
      <c r="C21" s="43" t="s">
        <v>93</v>
      </c>
      <c r="D21" s="44" t="s">
        <v>94</v>
      </c>
      <c r="E21" s="32" t="s">
        <v>95</v>
      </c>
      <c r="F21" s="45">
        <v>10840</v>
      </c>
      <c r="G21" s="45">
        <v>10840</v>
      </c>
      <c r="H21" s="32" t="s">
        <v>20</v>
      </c>
      <c r="I21" s="42">
        <v>40140</v>
      </c>
      <c r="J21" s="42"/>
      <c r="K21" s="22" t="s">
        <v>96</v>
      </c>
      <c r="L21" s="32" t="s">
        <v>20</v>
      </c>
      <c r="M21" s="32" t="s">
        <v>20</v>
      </c>
      <c r="N21" s="32" t="s">
        <v>20</v>
      </c>
    </row>
    <row r="22" spans="1:14" ht="36.75">
      <c r="A22" s="12">
        <f t="shared" si="0"/>
        <v>10</v>
      </c>
      <c r="B22" s="43" t="s">
        <v>21</v>
      </c>
      <c r="C22" s="43" t="s">
        <v>97</v>
      </c>
      <c r="D22" s="44" t="s">
        <v>98</v>
      </c>
      <c r="E22" s="32" t="s">
        <v>99</v>
      </c>
      <c r="F22" s="45">
        <v>67700</v>
      </c>
      <c r="G22" s="45">
        <v>15608.98</v>
      </c>
      <c r="H22" s="32" t="s">
        <v>20</v>
      </c>
      <c r="I22" s="42">
        <v>40130</v>
      </c>
      <c r="J22" s="42"/>
      <c r="K22" s="22" t="s">
        <v>100</v>
      </c>
      <c r="L22" s="32" t="s">
        <v>20</v>
      </c>
      <c r="M22" s="32" t="s">
        <v>20</v>
      </c>
      <c r="N22" s="32" t="s">
        <v>20</v>
      </c>
    </row>
    <row r="23" spans="1:14" ht="36.75">
      <c r="A23" s="12">
        <f t="shared" si="0"/>
        <v>11</v>
      </c>
      <c r="B23" s="43" t="s">
        <v>103</v>
      </c>
      <c r="C23" s="43" t="s">
        <v>104</v>
      </c>
      <c r="D23" s="44" t="s">
        <v>105</v>
      </c>
      <c r="E23" s="32" t="s">
        <v>106</v>
      </c>
      <c r="F23" s="45">
        <v>1596389.76</v>
      </c>
      <c r="G23" s="45">
        <v>1596389.76</v>
      </c>
      <c r="H23" s="32" t="s">
        <v>20</v>
      </c>
      <c r="I23" s="42">
        <v>40101</v>
      </c>
      <c r="J23" s="42"/>
      <c r="K23" s="22" t="s">
        <v>107</v>
      </c>
      <c r="L23" s="32" t="s">
        <v>20</v>
      </c>
      <c r="M23" s="44"/>
      <c r="N23" s="44"/>
    </row>
    <row r="24" spans="1:14" ht="36.75">
      <c r="A24" s="12">
        <f t="shared" si="0"/>
        <v>12</v>
      </c>
      <c r="B24" s="43" t="s">
        <v>1481</v>
      </c>
      <c r="C24" s="43" t="s">
        <v>1482</v>
      </c>
      <c r="D24" s="44" t="s">
        <v>1483</v>
      </c>
      <c r="E24" s="233" t="s">
        <v>1484</v>
      </c>
      <c r="F24" s="45">
        <v>355926</v>
      </c>
      <c r="G24" s="45">
        <v>355926</v>
      </c>
      <c r="H24" s="233" t="s">
        <v>20</v>
      </c>
      <c r="I24" s="42">
        <v>40101</v>
      </c>
      <c r="J24" s="42"/>
      <c r="K24" s="22" t="s">
        <v>1485</v>
      </c>
      <c r="L24" s="233" t="s">
        <v>20</v>
      </c>
      <c r="M24" s="44"/>
      <c r="N24" s="44"/>
    </row>
    <row r="25" spans="1:14" ht="36.75">
      <c r="A25" s="12">
        <f t="shared" si="0"/>
        <v>13</v>
      </c>
      <c r="B25" s="22" t="s">
        <v>798</v>
      </c>
      <c r="C25" s="22" t="s">
        <v>108</v>
      </c>
      <c r="D25" s="44" t="s">
        <v>109</v>
      </c>
      <c r="E25" s="32" t="s">
        <v>110</v>
      </c>
      <c r="F25" s="30">
        <v>1915063</v>
      </c>
      <c r="G25" s="30">
        <v>1915063</v>
      </c>
      <c r="H25" s="32" t="s">
        <v>20</v>
      </c>
      <c r="I25" s="46">
        <v>40101</v>
      </c>
      <c r="J25" s="46"/>
      <c r="K25" s="22" t="s">
        <v>111</v>
      </c>
      <c r="L25" s="32" t="s">
        <v>20</v>
      </c>
      <c r="M25" s="44" t="s">
        <v>860</v>
      </c>
      <c r="N25" s="44" t="s">
        <v>1507</v>
      </c>
    </row>
    <row r="26" spans="1:14" ht="36.75">
      <c r="A26" s="12">
        <f t="shared" si="0"/>
        <v>14</v>
      </c>
      <c r="B26" s="22" t="s">
        <v>801</v>
      </c>
      <c r="C26" s="22" t="s">
        <v>112</v>
      </c>
      <c r="D26" s="44" t="s">
        <v>113</v>
      </c>
      <c r="E26" s="32" t="s">
        <v>114</v>
      </c>
      <c r="F26" s="30">
        <v>1557704.2</v>
      </c>
      <c r="G26" s="30">
        <v>1557704.2</v>
      </c>
      <c r="H26" s="32" t="s">
        <v>20</v>
      </c>
      <c r="I26" s="46">
        <v>40101</v>
      </c>
      <c r="J26" s="46"/>
      <c r="K26" s="22" t="s">
        <v>115</v>
      </c>
      <c r="L26" s="32" t="s">
        <v>20</v>
      </c>
      <c r="M26" s="44" t="s">
        <v>20</v>
      </c>
      <c r="N26" s="44" t="s">
        <v>20</v>
      </c>
    </row>
    <row r="27" spans="1:14" ht="36.75">
      <c r="A27" s="12">
        <f t="shared" si="0"/>
        <v>15</v>
      </c>
      <c r="B27" s="22" t="s">
        <v>796</v>
      </c>
      <c r="C27" s="22" t="s">
        <v>135</v>
      </c>
      <c r="D27" s="44" t="s">
        <v>116</v>
      </c>
      <c r="E27" s="32" t="s">
        <v>117</v>
      </c>
      <c r="F27" s="22">
        <v>8651435</v>
      </c>
      <c r="G27" s="22">
        <v>8651435</v>
      </c>
      <c r="H27" s="32" t="s">
        <v>20</v>
      </c>
      <c r="I27" s="46">
        <v>40101</v>
      </c>
      <c r="J27" s="46"/>
      <c r="K27" s="22" t="s">
        <v>118</v>
      </c>
      <c r="L27" s="32" t="s">
        <v>20</v>
      </c>
      <c r="M27" s="44" t="s">
        <v>860</v>
      </c>
      <c r="N27" s="44" t="s">
        <v>1507</v>
      </c>
    </row>
    <row r="28" spans="1:14" ht="36.75">
      <c r="A28" s="12">
        <f t="shared" si="0"/>
        <v>16</v>
      </c>
      <c r="B28" s="22" t="s">
        <v>799</v>
      </c>
      <c r="C28" s="22" t="s">
        <v>119</v>
      </c>
      <c r="D28" s="44" t="s">
        <v>120</v>
      </c>
      <c r="E28" s="32" t="s">
        <v>121</v>
      </c>
      <c r="F28" s="30">
        <v>774226</v>
      </c>
      <c r="G28" s="30">
        <v>774226</v>
      </c>
      <c r="H28" s="32" t="s">
        <v>20</v>
      </c>
      <c r="I28" s="46">
        <v>40101</v>
      </c>
      <c r="J28" s="46"/>
      <c r="K28" s="22" t="s">
        <v>122</v>
      </c>
      <c r="L28" s="32" t="s">
        <v>20</v>
      </c>
      <c r="M28" s="44" t="s">
        <v>20</v>
      </c>
      <c r="N28" s="44" t="s">
        <v>20</v>
      </c>
    </row>
    <row r="29" spans="1:14" ht="48.75">
      <c r="A29" s="12">
        <f t="shared" si="0"/>
        <v>17</v>
      </c>
      <c r="B29" s="22" t="s">
        <v>22</v>
      </c>
      <c r="C29" s="22" t="s">
        <v>123</v>
      </c>
      <c r="D29" s="44" t="s">
        <v>124</v>
      </c>
      <c r="E29" s="32" t="s">
        <v>125</v>
      </c>
      <c r="F29" s="30">
        <v>315230.42</v>
      </c>
      <c r="G29" s="30">
        <v>315230.42</v>
      </c>
      <c r="H29" s="32" t="s">
        <v>20</v>
      </c>
      <c r="I29" s="46">
        <v>40101</v>
      </c>
      <c r="J29" s="46"/>
      <c r="K29" s="22" t="s">
        <v>126</v>
      </c>
      <c r="L29" s="32" t="s">
        <v>20</v>
      </c>
      <c r="M29" s="44" t="s">
        <v>195</v>
      </c>
      <c r="N29" s="44" t="s">
        <v>805</v>
      </c>
    </row>
    <row r="30" spans="1:14" ht="36.75">
      <c r="A30" s="12">
        <f t="shared" si="0"/>
        <v>18</v>
      </c>
      <c r="B30" s="22" t="s">
        <v>797</v>
      </c>
      <c r="C30" s="22" t="s">
        <v>127</v>
      </c>
      <c r="D30" s="44" t="s">
        <v>128</v>
      </c>
      <c r="E30" s="32" t="s">
        <v>129</v>
      </c>
      <c r="F30" s="22">
        <v>4382322</v>
      </c>
      <c r="G30" s="41">
        <v>3385793.98</v>
      </c>
      <c r="H30" s="32" t="s">
        <v>20</v>
      </c>
      <c r="I30" s="46">
        <v>40101</v>
      </c>
      <c r="J30" s="46"/>
      <c r="K30" s="22" t="s">
        <v>130</v>
      </c>
      <c r="L30" s="32" t="s">
        <v>20</v>
      </c>
      <c r="M30" s="44" t="s">
        <v>860</v>
      </c>
      <c r="N30" s="44" t="s">
        <v>1507</v>
      </c>
    </row>
    <row r="31" spans="1:14" ht="36.75">
      <c r="A31" s="12">
        <f t="shared" si="0"/>
        <v>19</v>
      </c>
      <c r="B31" s="22" t="s">
        <v>800</v>
      </c>
      <c r="C31" s="22" t="s">
        <v>131</v>
      </c>
      <c r="D31" s="44" t="s">
        <v>132</v>
      </c>
      <c r="E31" s="32" t="s">
        <v>133</v>
      </c>
      <c r="F31" s="22">
        <v>8912451</v>
      </c>
      <c r="G31" s="22">
        <v>8912451</v>
      </c>
      <c r="H31" s="32" t="s">
        <v>20</v>
      </c>
      <c r="I31" s="46">
        <v>40102</v>
      </c>
      <c r="J31" s="46"/>
      <c r="K31" s="22" t="s">
        <v>134</v>
      </c>
      <c r="L31" s="32" t="s">
        <v>20</v>
      </c>
      <c r="M31" s="44" t="s">
        <v>860</v>
      </c>
      <c r="N31" s="44" t="s">
        <v>1507</v>
      </c>
    </row>
    <row r="32" spans="1:14" ht="36.75">
      <c r="A32" s="12">
        <f t="shared" si="0"/>
        <v>20</v>
      </c>
      <c r="B32" s="60" t="s">
        <v>795</v>
      </c>
      <c r="C32" s="60" t="s">
        <v>136</v>
      </c>
      <c r="D32" s="100" t="s">
        <v>137</v>
      </c>
      <c r="E32" s="51" t="s">
        <v>138</v>
      </c>
      <c r="F32" s="60">
        <v>1644840</v>
      </c>
      <c r="G32" s="60">
        <v>1644840</v>
      </c>
      <c r="H32" s="51" t="s">
        <v>20</v>
      </c>
      <c r="I32" s="251">
        <v>40667</v>
      </c>
      <c r="J32" s="251"/>
      <c r="K32" s="60" t="s">
        <v>139</v>
      </c>
      <c r="L32" s="51"/>
      <c r="M32" s="100" t="s">
        <v>860</v>
      </c>
      <c r="N32" s="100" t="s">
        <v>1507</v>
      </c>
    </row>
    <row r="33" spans="1:14" ht="80.25" customHeight="1">
      <c r="A33" s="12">
        <f t="shared" si="0"/>
        <v>21</v>
      </c>
      <c r="B33" s="47" t="s">
        <v>1534</v>
      </c>
      <c r="C33" s="47" t="s">
        <v>1529</v>
      </c>
      <c r="D33" s="44" t="s">
        <v>1530</v>
      </c>
      <c r="E33" s="248" t="s">
        <v>1535</v>
      </c>
      <c r="F33" s="261">
        <v>715000</v>
      </c>
      <c r="G33" s="47" t="s">
        <v>20</v>
      </c>
      <c r="H33" s="248" t="s">
        <v>20</v>
      </c>
      <c r="I33" s="50">
        <v>43767</v>
      </c>
      <c r="J33" s="50"/>
      <c r="K33" s="47" t="s">
        <v>1533</v>
      </c>
      <c r="L33" s="248"/>
      <c r="M33" s="44" t="s">
        <v>1597</v>
      </c>
      <c r="N33" s="44"/>
    </row>
    <row r="34" spans="1:14" ht="83.25" customHeight="1">
      <c r="A34" s="12">
        <f t="shared" si="0"/>
        <v>22</v>
      </c>
      <c r="B34" s="47" t="s">
        <v>1450</v>
      </c>
      <c r="C34" s="47" t="s">
        <v>1451</v>
      </c>
      <c r="D34" s="44" t="s">
        <v>1452</v>
      </c>
      <c r="E34" s="221" t="s">
        <v>1599</v>
      </c>
      <c r="F34" s="48">
        <v>228189431.66</v>
      </c>
      <c r="G34" s="49" t="s">
        <v>20</v>
      </c>
      <c r="H34" s="221" t="s">
        <v>20</v>
      </c>
      <c r="I34" s="50">
        <v>43095</v>
      </c>
      <c r="J34" s="50"/>
      <c r="K34" s="47" t="s">
        <v>1515</v>
      </c>
      <c r="L34" s="51"/>
      <c r="M34" s="100" t="s">
        <v>1597</v>
      </c>
      <c r="N34" s="51"/>
    </row>
    <row r="35" spans="1:14" ht="18">
      <c r="A35" s="271" t="s">
        <v>638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3"/>
    </row>
    <row r="36" spans="1:14" ht="48.75">
      <c r="A36" s="44">
        <f>1+A34</f>
        <v>23</v>
      </c>
      <c r="B36" s="44" t="s">
        <v>639</v>
      </c>
      <c r="C36" s="44" t="s">
        <v>640</v>
      </c>
      <c r="D36" s="44" t="s">
        <v>20</v>
      </c>
      <c r="E36" s="44" t="s">
        <v>20</v>
      </c>
      <c r="F36" s="44" t="s">
        <v>20</v>
      </c>
      <c r="G36" s="44" t="s">
        <v>20</v>
      </c>
      <c r="H36" s="44" t="s">
        <v>20</v>
      </c>
      <c r="I36" s="53">
        <v>39339</v>
      </c>
      <c r="J36" s="44" t="s">
        <v>20</v>
      </c>
      <c r="K36" s="44" t="s">
        <v>641</v>
      </c>
      <c r="L36" s="44" t="s">
        <v>20</v>
      </c>
      <c r="M36" s="44" t="s">
        <v>20</v>
      </c>
      <c r="N36" s="44" t="s">
        <v>20</v>
      </c>
    </row>
    <row r="37" spans="1:14" ht="48.75">
      <c r="A37" s="44">
        <f aca="true" t="shared" si="1" ref="A37:A42">1+A36</f>
        <v>24</v>
      </c>
      <c r="B37" s="44" t="s">
        <v>639</v>
      </c>
      <c r="C37" s="44" t="s">
        <v>144</v>
      </c>
      <c r="D37" s="44" t="s">
        <v>20</v>
      </c>
      <c r="E37" s="44" t="s">
        <v>20</v>
      </c>
      <c r="F37" s="44" t="s">
        <v>20</v>
      </c>
      <c r="G37" s="44" t="s">
        <v>20</v>
      </c>
      <c r="H37" s="44" t="s">
        <v>20</v>
      </c>
      <c r="I37" s="53">
        <v>39339</v>
      </c>
      <c r="J37" s="44" t="s">
        <v>20</v>
      </c>
      <c r="K37" s="44" t="s">
        <v>641</v>
      </c>
      <c r="L37" s="44" t="s">
        <v>20</v>
      </c>
      <c r="M37" s="44" t="s">
        <v>20</v>
      </c>
      <c r="N37" s="44" t="s">
        <v>20</v>
      </c>
    </row>
    <row r="38" spans="1:14" ht="48.75">
      <c r="A38" s="44">
        <f t="shared" si="1"/>
        <v>25</v>
      </c>
      <c r="B38" s="44" t="s">
        <v>639</v>
      </c>
      <c r="C38" s="44" t="s">
        <v>642</v>
      </c>
      <c r="D38" s="44" t="s">
        <v>20</v>
      </c>
      <c r="E38" s="44" t="s">
        <v>20</v>
      </c>
      <c r="F38" s="44" t="s">
        <v>20</v>
      </c>
      <c r="G38" s="44" t="s">
        <v>20</v>
      </c>
      <c r="H38" s="44" t="s">
        <v>20</v>
      </c>
      <c r="I38" s="53">
        <v>39339</v>
      </c>
      <c r="J38" s="44" t="s">
        <v>20</v>
      </c>
      <c r="K38" s="44" t="s">
        <v>641</v>
      </c>
      <c r="L38" s="44" t="s">
        <v>20</v>
      </c>
      <c r="M38" s="44" t="s">
        <v>20</v>
      </c>
      <c r="N38" s="44" t="s">
        <v>20</v>
      </c>
    </row>
    <row r="39" spans="1:14" ht="48.75">
      <c r="A39" s="44">
        <f t="shared" si="1"/>
        <v>26</v>
      </c>
      <c r="B39" s="43" t="s">
        <v>521</v>
      </c>
      <c r="C39" s="22" t="s">
        <v>522</v>
      </c>
      <c r="D39" s="44" t="str">
        <f>E40</f>
        <v>-</v>
      </c>
      <c r="E39" s="44" t="s">
        <v>20</v>
      </c>
      <c r="F39" s="41">
        <v>502050.25</v>
      </c>
      <c r="G39" s="41">
        <v>135926.58</v>
      </c>
      <c r="H39" s="44" t="s">
        <v>20</v>
      </c>
      <c r="I39" s="53">
        <v>39339</v>
      </c>
      <c r="J39" s="54" t="s">
        <v>20</v>
      </c>
      <c r="K39" s="44" t="s">
        <v>641</v>
      </c>
      <c r="L39" s="44" t="s">
        <v>20</v>
      </c>
      <c r="M39" s="44" t="s">
        <v>20</v>
      </c>
      <c r="N39" s="44" t="s">
        <v>20</v>
      </c>
    </row>
    <row r="40" spans="1:14" ht="48.75">
      <c r="A40" s="44">
        <f t="shared" si="1"/>
        <v>27</v>
      </c>
      <c r="B40" s="44" t="s">
        <v>639</v>
      </c>
      <c r="C40" s="44" t="s">
        <v>643</v>
      </c>
      <c r="D40" s="44" t="s">
        <v>20</v>
      </c>
      <c r="E40" s="44" t="s">
        <v>20</v>
      </c>
      <c r="F40" s="44" t="s">
        <v>20</v>
      </c>
      <c r="G40" s="44" t="s">
        <v>20</v>
      </c>
      <c r="H40" s="44" t="s">
        <v>20</v>
      </c>
      <c r="I40" s="53">
        <v>39339</v>
      </c>
      <c r="J40" s="44" t="s">
        <v>20</v>
      </c>
      <c r="K40" s="44" t="s">
        <v>641</v>
      </c>
      <c r="L40" s="44" t="s">
        <v>20</v>
      </c>
      <c r="M40" s="44" t="s">
        <v>20</v>
      </c>
      <c r="N40" s="44" t="s">
        <v>20</v>
      </c>
    </row>
    <row r="41" spans="1:14" ht="48.75">
      <c r="A41" s="44">
        <f t="shared" si="1"/>
        <v>28</v>
      </c>
      <c r="B41" s="44" t="s">
        <v>639</v>
      </c>
      <c r="C41" s="44" t="s">
        <v>644</v>
      </c>
      <c r="D41" s="44" t="s">
        <v>20</v>
      </c>
      <c r="E41" s="44" t="s">
        <v>20</v>
      </c>
      <c r="F41" s="44" t="s">
        <v>20</v>
      </c>
      <c r="G41" s="44" t="s">
        <v>20</v>
      </c>
      <c r="H41" s="44" t="s">
        <v>20</v>
      </c>
      <c r="I41" s="53">
        <v>39339</v>
      </c>
      <c r="J41" s="44" t="s">
        <v>20</v>
      </c>
      <c r="K41" s="44" t="s">
        <v>641</v>
      </c>
      <c r="L41" s="44" t="s">
        <v>20</v>
      </c>
      <c r="M41" s="44" t="s">
        <v>20</v>
      </c>
      <c r="N41" s="44" t="s">
        <v>20</v>
      </c>
    </row>
    <row r="42" spans="1:14" ht="48.75">
      <c r="A42" s="44">
        <f t="shared" si="1"/>
        <v>29</v>
      </c>
      <c r="B42" s="44" t="s">
        <v>653</v>
      </c>
      <c r="C42" s="44" t="s">
        <v>151</v>
      </c>
      <c r="D42" s="44"/>
      <c r="E42" s="44"/>
      <c r="F42" s="44"/>
      <c r="G42" s="44"/>
      <c r="H42" s="44"/>
      <c r="I42" s="53">
        <v>39989</v>
      </c>
      <c r="J42" s="44" t="s">
        <v>20</v>
      </c>
      <c r="K42" s="44" t="s">
        <v>641</v>
      </c>
      <c r="L42" s="44"/>
      <c r="M42" s="44"/>
      <c r="N42" s="44"/>
    </row>
    <row r="43" spans="1:14" ht="18">
      <c r="A43" s="271" t="s">
        <v>46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3"/>
    </row>
    <row r="44" spans="1:14" ht="36.75">
      <c r="A44" s="169">
        <f>1+A42</f>
        <v>30</v>
      </c>
      <c r="B44" s="47" t="s">
        <v>23</v>
      </c>
      <c r="C44" s="44" t="s">
        <v>987</v>
      </c>
      <c r="D44" s="168" t="s">
        <v>20</v>
      </c>
      <c r="E44" s="168" t="s">
        <v>20</v>
      </c>
      <c r="F44" s="168" t="s">
        <v>20</v>
      </c>
      <c r="G44" s="168" t="s">
        <v>20</v>
      </c>
      <c r="H44" s="168" t="s">
        <v>20</v>
      </c>
      <c r="I44" s="180">
        <v>39813</v>
      </c>
      <c r="J44" s="168" t="s">
        <v>20</v>
      </c>
      <c r="K44" s="44" t="s">
        <v>54</v>
      </c>
      <c r="L44" s="168" t="s">
        <v>20</v>
      </c>
      <c r="M44" s="168" t="s">
        <v>20</v>
      </c>
      <c r="N44" s="168" t="s">
        <v>20</v>
      </c>
    </row>
    <row r="45" spans="1:14" ht="36.75">
      <c r="A45" s="194">
        <f aca="true" t="shared" si="2" ref="A45:A54">1+A44</f>
        <v>31</v>
      </c>
      <c r="B45" s="47" t="s">
        <v>23</v>
      </c>
      <c r="C45" s="44" t="s">
        <v>1018</v>
      </c>
      <c r="D45" s="181" t="s">
        <v>20</v>
      </c>
      <c r="E45" s="181" t="s">
        <v>20</v>
      </c>
      <c r="F45" s="181" t="s">
        <v>20</v>
      </c>
      <c r="G45" s="181" t="s">
        <v>20</v>
      </c>
      <c r="H45" s="181" t="s">
        <v>20</v>
      </c>
      <c r="I45" s="180">
        <v>39813</v>
      </c>
      <c r="J45" s="181" t="s">
        <v>20</v>
      </c>
      <c r="K45" s="44" t="s">
        <v>54</v>
      </c>
      <c r="L45" s="181" t="s">
        <v>20</v>
      </c>
      <c r="M45" s="181" t="s">
        <v>20</v>
      </c>
      <c r="N45" s="181" t="s">
        <v>20</v>
      </c>
    </row>
    <row r="46" spans="1:14" ht="36.75">
      <c r="A46" s="194">
        <f t="shared" si="2"/>
        <v>32</v>
      </c>
      <c r="B46" s="47" t="s">
        <v>23</v>
      </c>
      <c r="C46" s="44" t="s">
        <v>1019</v>
      </c>
      <c r="D46" s="181" t="s">
        <v>20</v>
      </c>
      <c r="E46" s="181" t="s">
        <v>20</v>
      </c>
      <c r="F46" s="181" t="s">
        <v>20</v>
      </c>
      <c r="G46" s="181" t="s">
        <v>20</v>
      </c>
      <c r="H46" s="181" t="s">
        <v>20</v>
      </c>
      <c r="I46" s="180">
        <v>39813</v>
      </c>
      <c r="J46" s="181" t="s">
        <v>20</v>
      </c>
      <c r="K46" s="44" t="s">
        <v>54</v>
      </c>
      <c r="L46" s="181" t="s">
        <v>20</v>
      </c>
      <c r="M46" s="181" t="s">
        <v>20</v>
      </c>
      <c r="N46" s="181" t="s">
        <v>20</v>
      </c>
    </row>
    <row r="47" spans="1:14" ht="36.75">
      <c r="A47" s="239">
        <f t="shared" si="2"/>
        <v>33</v>
      </c>
      <c r="B47" s="44" t="s">
        <v>862</v>
      </c>
      <c r="C47" s="44" t="s">
        <v>1020</v>
      </c>
      <c r="D47" s="181" t="s">
        <v>20</v>
      </c>
      <c r="E47" s="181" t="s">
        <v>20</v>
      </c>
      <c r="F47" s="181" t="s">
        <v>20</v>
      </c>
      <c r="G47" s="181" t="s">
        <v>20</v>
      </c>
      <c r="H47" s="181" t="s">
        <v>20</v>
      </c>
      <c r="I47" s="180">
        <v>39813</v>
      </c>
      <c r="J47" s="181" t="s">
        <v>20</v>
      </c>
      <c r="K47" s="44" t="s">
        <v>54</v>
      </c>
      <c r="L47" s="181" t="s">
        <v>20</v>
      </c>
      <c r="M47" s="181" t="s">
        <v>20</v>
      </c>
      <c r="N47" s="181" t="s">
        <v>20</v>
      </c>
    </row>
    <row r="48" spans="1:14" ht="36.75">
      <c r="A48" s="239">
        <f t="shared" si="2"/>
        <v>34</v>
      </c>
      <c r="B48" s="47" t="s">
        <v>23</v>
      </c>
      <c r="C48" s="44" t="s">
        <v>1021</v>
      </c>
      <c r="D48" s="181" t="s">
        <v>20</v>
      </c>
      <c r="E48" s="181" t="s">
        <v>20</v>
      </c>
      <c r="F48" s="181" t="s">
        <v>20</v>
      </c>
      <c r="G48" s="181" t="s">
        <v>20</v>
      </c>
      <c r="H48" s="181" t="s">
        <v>20</v>
      </c>
      <c r="I48" s="180">
        <v>39813</v>
      </c>
      <c r="J48" s="181" t="s">
        <v>20</v>
      </c>
      <c r="K48" s="44" t="s">
        <v>54</v>
      </c>
      <c r="L48" s="181" t="s">
        <v>20</v>
      </c>
      <c r="M48" s="181" t="s">
        <v>20</v>
      </c>
      <c r="N48" s="181" t="s">
        <v>20</v>
      </c>
    </row>
    <row r="49" spans="1:14" ht="36.75">
      <c r="A49" s="239">
        <f t="shared" si="2"/>
        <v>35</v>
      </c>
      <c r="B49" s="47" t="s">
        <v>23</v>
      </c>
      <c r="C49" s="44" t="s">
        <v>986</v>
      </c>
      <c r="D49" s="181" t="s">
        <v>20</v>
      </c>
      <c r="E49" s="168" t="s">
        <v>362</v>
      </c>
      <c r="F49" s="181" t="s">
        <v>20</v>
      </c>
      <c r="G49" s="181" t="s">
        <v>20</v>
      </c>
      <c r="H49" s="181" t="s">
        <v>20</v>
      </c>
      <c r="I49" s="180">
        <v>39813</v>
      </c>
      <c r="J49" s="181" t="s">
        <v>20</v>
      </c>
      <c r="K49" s="44" t="s">
        <v>54</v>
      </c>
      <c r="L49" s="181" t="s">
        <v>20</v>
      </c>
      <c r="M49" s="181" t="s">
        <v>20</v>
      </c>
      <c r="N49" s="181" t="s">
        <v>20</v>
      </c>
    </row>
    <row r="50" spans="1:14" ht="51.75" customHeight="1">
      <c r="A50" s="239">
        <f t="shared" si="2"/>
        <v>36</v>
      </c>
      <c r="B50" s="47" t="s">
        <v>23</v>
      </c>
      <c r="C50" s="44" t="s">
        <v>985</v>
      </c>
      <c r="D50" s="181" t="s">
        <v>20</v>
      </c>
      <c r="E50" s="168" t="s">
        <v>1137</v>
      </c>
      <c r="F50" s="181" t="s">
        <v>20</v>
      </c>
      <c r="G50" s="181" t="s">
        <v>20</v>
      </c>
      <c r="H50" s="181" t="s">
        <v>20</v>
      </c>
      <c r="I50" s="180">
        <v>39813</v>
      </c>
      <c r="J50" s="181" t="s">
        <v>20</v>
      </c>
      <c r="K50" s="44" t="s">
        <v>54</v>
      </c>
      <c r="L50" s="181" t="s">
        <v>20</v>
      </c>
      <c r="M50" s="181" t="s">
        <v>20</v>
      </c>
      <c r="N50" s="44" t="s">
        <v>1138</v>
      </c>
    </row>
    <row r="51" spans="1:14" ht="48">
      <c r="A51" s="239">
        <f t="shared" si="2"/>
        <v>37</v>
      </c>
      <c r="B51" s="47" t="s">
        <v>23</v>
      </c>
      <c r="C51" s="44" t="s">
        <v>984</v>
      </c>
      <c r="D51" s="181" t="s">
        <v>20</v>
      </c>
      <c r="E51" s="168" t="s">
        <v>1342</v>
      </c>
      <c r="F51" s="181" t="s">
        <v>20</v>
      </c>
      <c r="G51" s="181" t="s">
        <v>20</v>
      </c>
      <c r="H51" s="181" t="s">
        <v>20</v>
      </c>
      <c r="I51" s="180">
        <v>39813</v>
      </c>
      <c r="J51" s="181" t="s">
        <v>20</v>
      </c>
      <c r="K51" s="44" t="s">
        <v>54</v>
      </c>
      <c r="L51" s="181" t="s">
        <v>20</v>
      </c>
      <c r="M51" s="181" t="s">
        <v>20</v>
      </c>
      <c r="N51" s="22" t="s">
        <v>1077</v>
      </c>
    </row>
    <row r="52" spans="1:14" ht="36.75">
      <c r="A52" s="239">
        <f t="shared" si="2"/>
        <v>38</v>
      </c>
      <c r="B52" s="47" t="s">
        <v>23</v>
      </c>
      <c r="C52" s="44" t="s">
        <v>980</v>
      </c>
      <c r="D52" s="181" t="s">
        <v>20</v>
      </c>
      <c r="E52" s="168" t="s">
        <v>1339</v>
      </c>
      <c r="F52" s="181" t="s">
        <v>20</v>
      </c>
      <c r="G52" s="181" t="s">
        <v>20</v>
      </c>
      <c r="H52" s="181" t="s">
        <v>20</v>
      </c>
      <c r="I52" s="180">
        <v>39813</v>
      </c>
      <c r="J52" s="181" t="s">
        <v>20</v>
      </c>
      <c r="K52" s="44" t="s">
        <v>54</v>
      </c>
      <c r="L52" s="181" t="s">
        <v>20</v>
      </c>
      <c r="M52" s="181" t="s">
        <v>20</v>
      </c>
      <c r="N52" s="168" t="s">
        <v>20</v>
      </c>
    </row>
    <row r="53" spans="1:14" ht="36.75">
      <c r="A53" s="239">
        <f t="shared" si="2"/>
        <v>39</v>
      </c>
      <c r="B53" s="47" t="s">
        <v>23</v>
      </c>
      <c r="C53" s="44" t="s">
        <v>979</v>
      </c>
      <c r="D53" s="181" t="s">
        <v>20</v>
      </c>
      <c r="E53" s="168"/>
      <c r="F53" s="181" t="s">
        <v>20</v>
      </c>
      <c r="G53" s="181" t="s">
        <v>20</v>
      </c>
      <c r="H53" s="181" t="s">
        <v>20</v>
      </c>
      <c r="I53" s="180">
        <v>39813</v>
      </c>
      <c r="J53" s="181" t="s">
        <v>20</v>
      </c>
      <c r="K53" s="44" t="s">
        <v>54</v>
      </c>
      <c r="L53" s="181" t="s">
        <v>20</v>
      </c>
      <c r="M53" s="181" t="s">
        <v>20</v>
      </c>
      <c r="N53" s="168" t="s">
        <v>20</v>
      </c>
    </row>
    <row r="54" spans="1:14" ht="48">
      <c r="A54" s="239">
        <f t="shared" si="2"/>
        <v>40</v>
      </c>
      <c r="B54" s="44" t="s">
        <v>862</v>
      </c>
      <c r="C54" s="44" t="s">
        <v>983</v>
      </c>
      <c r="D54" s="181" t="s">
        <v>20</v>
      </c>
      <c r="E54" s="168" t="s">
        <v>1341</v>
      </c>
      <c r="F54" s="181" t="s">
        <v>20</v>
      </c>
      <c r="G54" s="181" t="s">
        <v>20</v>
      </c>
      <c r="H54" s="181" t="s">
        <v>20</v>
      </c>
      <c r="I54" s="180">
        <v>39813</v>
      </c>
      <c r="J54" s="181" t="s">
        <v>20</v>
      </c>
      <c r="K54" s="44" t="s">
        <v>54</v>
      </c>
      <c r="L54" s="181" t="s">
        <v>20</v>
      </c>
      <c r="M54" s="181" t="s">
        <v>20</v>
      </c>
      <c r="N54" s="22" t="s">
        <v>1057</v>
      </c>
    </row>
    <row r="55" spans="1:14" ht="36.75">
      <c r="A55" s="239">
        <f aca="true" t="shared" si="3" ref="A55:A118">1+A54</f>
        <v>41</v>
      </c>
      <c r="B55" s="47" t="s">
        <v>23</v>
      </c>
      <c r="C55" s="44" t="s">
        <v>982</v>
      </c>
      <c r="D55" s="181" t="s">
        <v>20</v>
      </c>
      <c r="E55" s="168" t="s">
        <v>1339</v>
      </c>
      <c r="F55" s="181" t="s">
        <v>20</v>
      </c>
      <c r="G55" s="181" t="s">
        <v>20</v>
      </c>
      <c r="H55" s="181" t="s">
        <v>20</v>
      </c>
      <c r="I55" s="180">
        <v>39813</v>
      </c>
      <c r="J55" s="181" t="s">
        <v>20</v>
      </c>
      <c r="K55" s="44" t="s">
        <v>54</v>
      </c>
      <c r="L55" s="181" t="s">
        <v>20</v>
      </c>
      <c r="M55" s="181" t="s">
        <v>20</v>
      </c>
      <c r="N55" s="168" t="s">
        <v>20</v>
      </c>
    </row>
    <row r="56" spans="1:14" ht="36.75">
      <c r="A56" s="239">
        <f t="shared" si="3"/>
        <v>42</v>
      </c>
      <c r="B56" s="47" t="s">
        <v>23</v>
      </c>
      <c r="C56" s="44" t="s">
        <v>981</v>
      </c>
      <c r="D56" s="181" t="s">
        <v>20</v>
      </c>
      <c r="E56" s="168" t="s">
        <v>20</v>
      </c>
      <c r="F56" s="181" t="s">
        <v>20</v>
      </c>
      <c r="G56" s="181" t="s">
        <v>20</v>
      </c>
      <c r="H56" s="181" t="s">
        <v>20</v>
      </c>
      <c r="I56" s="180">
        <v>39813</v>
      </c>
      <c r="J56" s="181" t="s">
        <v>20</v>
      </c>
      <c r="K56" s="44" t="s">
        <v>54</v>
      </c>
      <c r="L56" s="181" t="s">
        <v>20</v>
      </c>
      <c r="M56" s="181" t="s">
        <v>20</v>
      </c>
      <c r="N56" s="181" t="s">
        <v>20</v>
      </c>
    </row>
    <row r="57" spans="1:14" ht="48">
      <c r="A57" s="239">
        <f t="shared" si="3"/>
        <v>43</v>
      </c>
      <c r="B57" s="47" t="s">
        <v>23</v>
      </c>
      <c r="C57" s="44" t="s">
        <v>978</v>
      </c>
      <c r="D57" s="44" t="s">
        <v>1059</v>
      </c>
      <c r="E57" s="168" t="s">
        <v>1340</v>
      </c>
      <c r="F57" s="181" t="s">
        <v>20</v>
      </c>
      <c r="G57" s="181" t="s">
        <v>20</v>
      </c>
      <c r="H57" s="181" t="s">
        <v>20</v>
      </c>
      <c r="I57" s="180">
        <v>39813</v>
      </c>
      <c r="J57" s="181" t="s">
        <v>20</v>
      </c>
      <c r="K57" s="44" t="s">
        <v>54</v>
      </c>
      <c r="L57" s="181" t="s">
        <v>20</v>
      </c>
      <c r="M57" s="181" t="s">
        <v>20</v>
      </c>
      <c r="N57" s="22" t="s">
        <v>1058</v>
      </c>
    </row>
    <row r="58" spans="1:14" ht="36.75">
      <c r="A58" s="239">
        <f t="shared" si="3"/>
        <v>44</v>
      </c>
      <c r="B58" s="47" t="s">
        <v>23</v>
      </c>
      <c r="C58" s="44" t="s">
        <v>977</v>
      </c>
      <c r="D58" s="168" t="s">
        <v>20</v>
      </c>
      <c r="E58" s="181" t="s">
        <v>20</v>
      </c>
      <c r="F58" s="181" t="s">
        <v>20</v>
      </c>
      <c r="G58" s="181" t="s">
        <v>20</v>
      </c>
      <c r="H58" s="181" t="s">
        <v>20</v>
      </c>
      <c r="I58" s="180">
        <v>39813</v>
      </c>
      <c r="J58" s="181" t="s">
        <v>20</v>
      </c>
      <c r="K58" s="44" t="s">
        <v>54</v>
      </c>
      <c r="L58" s="181" t="s">
        <v>20</v>
      </c>
      <c r="M58" s="181" t="s">
        <v>20</v>
      </c>
      <c r="N58" s="168" t="s">
        <v>20</v>
      </c>
    </row>
    <row r="59" spans="1:14" ht="36.75">
      <c r="A59" s="239">
        <f t="shared" si="3"/>
        <v>45</v>
      </c>
      <c r="B59" s="47" t="s">
        <v>23</v>
      </c>
      <c r="C59" s="44" t="s">
        <v>976</v>
      </c>
      <c r="D59" s="181" t="s">
        <v>20</v>
      </c>
      <c r="E59" s="181" t="s">
        <v>20</v>
      </c>
      <c r="F59" s="181" t="s">
        <v>20</v>
      </c>
      <c r="G59" s="181" t="s">
        <v>20</v>
      </c>
      <c r="H59" s="181" t="s">
        <v>20</v>
      </c>
      <c r="I59" s="180">
        <v>39813</v>
      </c>
      <c r="J59" s="181" t="s">
        <v>20</v>
      </c>
      <c r="K59" s="44" t="s">
        <v>54</v>
      </c>
      <c r="L59" s="181" t="s">
        <v>20</v>
      </c>
      <c r="M59" s="181" t="s">
        <v>20</v>
      </c>
      <c r="N59" s="181" t="s">
        <v>20</v>
      </c>
    </row>
    <row r="60" spans="1:14" ht="36.75">
      <c r="A60" s="239">
        <f t="shared" si="3"/>
        <v>46</v>
      </c>
      <c r="B60" s="47" t="s">
        <v>23</v>
      </c>
      <c r="C60" s="44" t="s">
        <v>975</v>
      </c>
      <c r="D60" s="181" t="s">
        <v>20</v>
      </c>
      <c r="E60" s="168" t="s">
        <v>1338</v>
      </c>
      <c r="F60" s="181" t="s">
        <v>20</v>
      </c>
      <c r="G60" s="181" t="s">
        <v>20</v>
      </c>
      <c r="H60" s="181" t="s">
        <v>20</v>
      </c>
      <c r="I60" s="180">
        <v>39813</v>
      </c>
      <c r="J60" s="181" t="s">
        <v>20</v>
      </c>
      <c r="K60" s="44" t="s">
        <v>54</v>
      </c>
      <c r="L60" s="181" t="s">
        <v>20</v>
      </c>
      <c r="M60" s="181" t="s">
        <v>20</v>
      </c>
      <c r="N60" s="181" t="s">
        <v>20</v>
      </c>
    </row>
    <row r="61" spans="1:14" ht="36.75">
      <c r="A61" s="239">
        <f t="shared" si="3"/>
        <v>47</v>
      </c>
      <c r="B61" s="47" t="s">
        <v>23</v>
      </c>
      <c r="C61" s="44" t="s">
        <v>974</v>
      </c>
      <c r="D61" s="181" t="s">
        <v>20</v>
      </c>
      <c r="E61" s="181" t="s">
        <v>20</v>
      </c>
      <c r="F61" s="181" t="s">
        <v>20</v>
      </c>
      <c r="G61" s="181" t="s">
        <v>20</v>
      </c>
      <c r="H61" s="181" t="s">
        <v>20</v>
      </c>
      <c r="I61" s="180">
        <v>39813</v>
      </c>
      <c r="J61" s="181" t="s">
        <v>20</v>
      </c>
      <c r="K61" s="44" t="s">
        <v>54</v>
      </c>
      <c r="L61" s="181" t="s">
        <v>20</v>
      </c>
      <c r="M61" s="181" t="s">
        <v>20</v>
      </c>
      <c r="N61" s="181" t="s">
        <v>20</v>
      </c>
    </row>
    <row r="62" spans="1:14" ht="48.75">
      <c r="A62" s="239">
        <f t="shared" si="3"/>
        <v>48</v>
      </c>
      <c r="B62" s="47" t="s">
        <v>23</v>
      </c>
      <c r="C62" s="44" t="s">
        <v>973</v>
      </c>
      <c r="D62" s="44" t="s">
        <v>1074</v>
      </c>
      <c r="E62" s="168" t="s">
        <v>1337</v>
      </c>
      <c r="F62" s="181" t="s">
        <v>20</v>
      </c>
      <c r="G62" s="181" t="s">
        <v>20</v>
      </c>
      <c r="H62" s="181" t="s">
        <v>20</v>
      </c>
      <c r="I62" s="180">
        <v>39813</v>
      </c>
      <c r="J62" s="181" t="s">
        <v>20</v>
      </c>
      <c r="K62" s="44" t="s">
        <v>54</v>
      </c>
      <c r="L62" s="181" t="s">
        <v>20</v>
      </c>
      <c r="M62" s="44" t="s">
        <v>1442</v>
      </c>
      <c r="N62" s="22" t="s">
        <v>1073</v>
      </c>
    </row>
    <row r="63" spans="1:14" ht="48">
      <c r="A63" s="239">
        <f t="shared" si="3"/>
        <v>49</v>
      </c>
      <c r="B63" s="55" t="s">
        <v>23</v>
      </c>
      <c r="C63" s="55" t="s">
        <v>414</v>
      </c>
      <c r="D63" s="56" t="s">
        <v>415</v>
      </c>
      <c r="E63" s="57" t="s">
        <v>416</v>
      </c>
      <c r="F63" s="183" t="s">
        <v>20</v>
      </c>
      <c r="G63" s="183" t="s">
        <v>20</v>
      </c>
      <c r="H63" s="57" t="s">
        <v>20</v>
      </c>
      <c r="I63" s="59">
        <v>42444</v>
      </c>
      <c r="J63" s="59"/>
      <c r="K63" s="55" t="s">
        <v>421</v>
      </c>
      <c r="L63" s="16" t="s">
        <v>20</v>
      </c>
      <c r="M63" s="16" t="s">
        <v>20</v>
      </c>
      <c r="N63" s="22" t="s">
        <v>1261</v>
      </c>
    </row>
    <row r="64" spans="1:14" ht="48">
      <c r="A64" s="239">
        <f t="shared" si="3"/>
        <v>50</v>
      </c>
      <c r="B64" s="22" t="s">
        <v>23</v>
      </c>
      <c r="C64" s="22" t="s">
        <v>417</v>
      </c>
      <c r="D64" s="33" t="s">
        <v>418</v>
      </c>
      <c r="E64" s="28" t="s">
        <v>419</v>
      </c>
      <c r="F64" s="37" t="s">
        <v>20</v>
      </c>
      <c r="G64" s="37" t="s">
        <v>20</v>
      </c>
      <c r="H64" s="28" t="s">
        <v>20</v>
      </c>
      <c r="I64" s="31">
        <v>42444</v>
      </c>
      <c r="J64" s="31" t="s">
        <v>20</v>
      </c>
      <c r="K64" s="22" t="s">
        <v>420</v>
      </c>
      <c r="L64" s="32" t="s">
        <v>20</v>
      </c>
      <c r="M64" s="32" t="s">
        <v>20</v>
      </c>
      <c r="N64" s="22" t="s">
        <v>1236</v>
      </c>
    </row>
    <row r="65" spans="1:14" ht="60">
      <c r="A65" s="239">
        <f t="shared" si="3"/>
        <v>51</v>
      </c>
      <c r="B65" s="40" t="s">
        <v>23</v>
      </c>
      <c r="C65" s="47" t="s">
        <v>814</v>
      </c>
      <c r="D65" s="33" t="s">
        <v>1271</v>
      </c>
      <c r="E65" s="28" t="s">
        <v>813</v>
      </c>
      <c r="F65" s="28">
        <v>823109.4</v>
      </c>
      <c r="G65" s="28" t="s">
        <v>20</v>
      </c>
      <c r="H65" s="28" t="s">
        <v>20</v>
      </c>
      <c r="I65" s="31">
        <v>42444</v>
      </c>
      <c r="J65" s="174" t="s">
        <v>20</v>
      </c>
      <c r="K65" s="22" t="s">
        <v>1272</v>
      </c>
      <c r="L65" s="172" t="s">
        <v>20</v>
      </c>
      <c r="M65" s="172" t="s">
        <v>20</v>
      </c>
      <c r="N65" s="22" t="s">
        <v>1267</v>
      </c>
    </row>
    <row r="66" spans="1:14" ht="60">
      <c r="A66" s="239">
        <f t="shared" si="3"/>
        <v>52</v>
      </c>
      <c r="B66" s="40" t="s">
        <v>23</v>
      </c>
      <c r="C66" s="47" t="s">
        <v>815</v>
      </c>
      <c r="D66" s="33" t="s">
        <v>1234</v>
      </c>
      <c r="E66" s="28" t="s">
        <v>816</v>
      </c>
      <c r="F66" s="28">
        <v>1552072.3</v>
      </c>
      <c r="G66" s="28" t="s">
        <v>20</v>
      </c>
      <c r="H66" s="28" t="s">
        <v>20</v>
      </c>
      <c r="I66" s="31">
        <v>42444</v>
      </c>
      <c r="J66" s="174" t="s">
        <v>20</v>
      </c>
      <c r="K66" s="22" t="s">
        <v>1273</v>
      </c>
      <c r="L66" s="172" t="s">
        <v>20</v>
      </c>
      <c r="M66" s="172" t="s">
        <v>20</v>
      </c>
      <c r="N66" s="22" t="s">
        <v>1233</v>
      </c>
    </row>
    <row r="67" spans="1:14" ht="60">
      <c r="A67" s="239">
        <f t="shared" si="3"/>
        <v>53</v>
      </c>
      <c r="B67" s="40" t="s">
        <v>23</v>
      </c>
      <c r="C67" s="47" t="s">
        <v>817</v>
      </c>
      <c r="D67" s="33" t="s">
        <v>1266</v>
      </c>
      <c r="E67" s="28" t="s">
        <v>818</v>
      </c>
      <c r="F67" s="28">
        <v>909186.2</v>
      </c>
      <c r="G67" s="28" t="s">
        <v>20</v>
      </c>
      <c r="H67" s="28" t="s">
        <v>20</v>
      </c>
      <c r="I67" s="31">
        <v>42444</v>
      </c>
      <c r="J67" s="174" t="s">
        <v>20</v>
      </c>
      <c r="K67" s="22" t="s">
        <v>1274</v>
      </c>
      <c r="L67" s="172" t="s">
        <v>20</v>
      </c>
      <c r="M67" s="172" t="s">
        <v>20</v>
      </c>
      <c r="N67" s="22" t="s">
        <v>1265</v>
      </c>
    </row>
    <row r="68" spans="1:14" ht="60">
      <c r="A68" s="239">
        <f t="shared" si="3"/>
        <v>54</v>
      </c>
      <c r="B68" s="40" t="s">
        <v>23</v>
      </c>
      <c r="C68" s="47" t="s">
        <v>819</v>
      </c>
      <c r="D68" s="33" t="s">
        <v>1225</v>
      </c>
      <c r="E68" s="28" t="s">
        <v>812</v>
      </c>
      <c r="F68" s="28">
        <v>780088</v>
      </c>
      <c r="G68" s="28" t="s">
        <v>20</v>
      </c>
      <c r="H68" s="28" t="s">
        <v>20</v>
      </c>
      <c r="I68" s="31">
        <v>42444</v>
      </c>
      <c r="J68" s="174" t="s">
        <v>20</v>
      </c>
      <c r="K68" s="22" t="s">
        <v>1275</v>
      </c>
      <c r="L68" s="172" t="s">
        <v>20</v>
      </c>
      <c r="M68" s="172" t="s">
        <v>20</v>
      </c>
      <c r="N68" s="22" t="s">
        <v>1224</v>
      </c>
    </row>
    <row r="69" spans="1:14" ht="60">
      <c r="A69" s="239">
        <f t="shared" si="3"/>
        <v>55</v>
      </c>
      <c r="B69" s="40" t="s">
        <v>23</v>
      </c>
      <c r="C69" s="47" t="s">
        <v>820</v>
      </c>
      <c r="D69" s="33" t="s">
        <v>1276</v>
      </c>
      <c r="E69" s="28" t="s">
        <v>813</v>
      </c>
      <c r="F69" s="28">
        <v>823109.4</v>
      </c>
      <c r="G69" s="28" t="s">
        <v>20</v>
      </c>
      <c r="H69" s="28" t="s">
        <v>20</v>
      </c>
      <c r="I69" s="31">
        <v>42444</v>
      </c>
      <c r="J69" s="174" t="s">
        <v>20</v>
      </c>
      <c r="K69" s="22" t="s">
        <v>1277</v>
      </c>
      <c r="L69" s="172" t="s">
        <v>20</v>
      </c>
      <c r="M69" s="172" t="s">
        <v>20</v>
      </c>
      <c r="N69" s="22" t="s">
        <v>1264</v>
      </c>
    </row>
    <row r="70" spans="1:14" ht="48">
      <c r="A70" s="239">
        <f t="shared" si="3"/>
        <v>56</v>
      </c>
      <c r="B70" s="40" t="s">
        <v>23</v>
      </c>
      <c r="C70" s="47" t="s">
        <v>821</v>
      </c>
      <c r="D70" s="33" t="s">
        <v>1251</v>
      </c>
      <c r="E70" s="28" t="s">
        <v>822</v>
      </c>
      <c r="F70" s="28">
        <v>825799.3</v>
      </c>
      <c r="G70" s="28" t="s">
        <v>20</v>
      </c>
      <c r="H70" s="28" t="s">
        <v>20</v>
      </c>
      <c r="I70" s="31">
        <v>42444</v>
      </c>
      <c r="J70" s="174" t="s">
        <v>20</v>
      </c>
      <c r="K70" s="22" t="s">
        <v>1270</v>
      </c>
      <c r="L70" s="172" t="s">
        <v>20</v>
      </c>
      <c r="M70" s="172" t="s">
        <v>20</v>
      </c>
      <c r="N70" s="22" t="s">
        <v>1250</v>
      </c>
    </row>
    <row r="71" spans="1:14" ht="48">
      <c r="A71" s="239">
        <f t="shared" si="3"/>
        <v>57</v>
      </c>
      <c r="B71" s="40" t="s">
        <v>23</v>
      </c>
      <c r="C71" s="47" t="s">
        <v>823</v>
      </c>
      <c r="D71" s="33" t="s">
        <v>1278</v>
      </c>
      <c r="E71" s="28" t="s">
        <v>816</v>
      </c>
      <c r="F71" s="28">
        <v>1552072.3</v>
      </c>
      <c r="G71" s="28" t="s">
        <v>20</v>
      </c>
      <c r="H71" s="28" t="s">
        <v>20</v>
      </c>
      <c r="I71" s="31">
        <v>42444</v>
      </c>
      <c r="J71" s="174" t="s">
        <v>20</v>
      </c>
      <c r="K71" s="22" t="s">
        <v>1279</v>
      </c>
      <c r="L71" s="172" t="s">
        <v>20</v>
      </c>
      <c r="M71" s="172" t="s">
        <v>20</v>
      </c>
      <c r="N71" s="22" t="s">
        <v>1235</v>
      </c>
    </row>
    <row r="72" spans="1:14" ht="48">
      <c r="A72" s="239">
        <f t="shared" si="3"/>
        <v>58</v>
      </c>
      <c r="B72" s="40" t="s">
        <v>23</v>
      </c>
      <c r="C72" s="47" t="s">
        <v>824</v>
      </c>
      <c r="D72" s="33" t="s">
        <v>1280</v>
      </c>
      <c r="E72" s="28" t="s">
        <v>818</v>
      </c>
      <c r="F72" s="28">
        <v>909186.2</v>
      </c>
      <c r="G72" s="28" t="s">
        <v>20</v>
      </c>
      <c r="H72" s="28" t="s">
        <v>20</v>
      </c>
      <c r="I72" s="31">
        <v>42444</v>
      </c>
      <c r="J72" s="174" t="s">
        <v>20</v>
      </c>
      <c r="K72" s="22" t="s">
        <v>1281</v>
      </c>
      <c r="L72" s="172" t="s">
        <v>20</v>
      </c>
      <c r="M72" s="172" t="s">
        <v>20</v>
      </c>
      <c r="N72" s="22" t="s">
        <v>1239</v>
      </c>
    </row>
    <row r="73" spans="1:14" ht="48">
      <c r="A73" s="239">
        <f t="shared" si="3"/>
        <v>59</v>
      </c>
      <c r="B73" s="40" t="s">
        <v>23</v>
      </c>
      <c r="C73" s="47" t="s">
        <v>825</v>
      </c>
      <c r="D73" s="33" t="s">
        <v>1282</v>
      </c>
      <c r="E73" s="28" t="s">
        <v>812</v>
      </c>
      <c r="F73" s="28">
        <v>780088</v>
      </c>
      <c r="G73" s="28" t="s">
        <v>20</v>
      </c>
      <c r="H73" s="28" t="s">
        <v>20</v>
      </c>
      <c r="I73" s="31">
        <v>42444</v>
      </c>
      <c r="J73" s="174" t="s">
        <v>20</v>
      </c>
      <c r="K73" s="22" t="s">
        <v>1283</v>
      </c>
      <c r="L73" s="172" t="s">
        <v>20</v>
      </c>
      <c r="M73" s="172" t="s">
        <v>20</v>
      </c>
      <c r="N73" s="22" t="s">
        <v>1269</v>
      </c>
    </row>
    <row r="74" spans="1:14" ht="48">
      <c r="A74" s="239">
        <f t="shared" si="3"/>
        <v>60</v>
      </c>
      <c r="B74" s="40" t="s">
        <v>23</v>
      </c>
      <c r="C74" s="47" t="s">
        <v>826</v>
      </c>
      <c r="D74" s="33" t="s">
        <v>1221</v>
      </c>
      <c r="E74" s="28" t="s">
        <v>822</v>
      </c>
      <c r="F74" s="28">
        <v>825799.3</v>
      </c>
      <c r="G74" s="28" t="s">
        <v>20</v>
      </c>
      <c r="H74" s="28" t="s">
        <v>20</v>
      </c>
      <c r="I74" s="31">
        <v>42444</v>
      </c>
      <c r="J74" s="174" t="s">
        <v>20</v>
      </c>
      <c r="K74" s="22" t="s">
        <v>1284</v>
      </c>
      <c r="L74" s="172" t="s">
        <v>20</v>
      </c>
      <c r="M74" s="172" t="s">
        <v>20</v>
      </c>
      <c r="N74" s="22" t="s">
        <v>1220</v>
      </c>
    </row>
    <row r="75" spans="1:14" ht="48">
      <c r="A75" s="239">
        <f t="shared" si="3"/>
        <v>61</v>
      </c>
      <c r="B75" s="40" t="s">
        <v>23</v>
      </c>
      <c r="C75" s="47" t="s">
        <v>827</v>
      </c>
      <c r="D75" s="33" t="s">
        <v>1242</v>
      </c>
      <c r="E75" s="28" t="s">
        <v>828</v>
      </c>
      <c r="F75" s="28">
        <v>828489.2</v>
      </c>
      <c r="G75" s="28" t="s">
        <v>20</v>
      </c>
      <c r="H75" s="28" t="s">
        <v>20</v>
      </c>
      <c r="I75" s="31">
        <v>42444</v>
      </c>
      <c r="J75" s="174" t="s">
        <v>20</v>
      </c>
      <c r="K75" s="22" t="s">
        <v>1285</v>
      </c>
      <c r="L75" s="172" t="s">
        <v>20</v>
      </c>
      <c r="M75" s="172" t="s">
        <v>20</v>
      </c>
      <c r="N75" s="22" t="s">
        <v>1241</v>
      </c>
    </row>
    <row r="76" spans="1:14" ht="48">
      <c r="A76" s="239">
        <f t="shared" si="3"/>
        <v>62</v>
      </c>
      <c r="B76" s="40" t="s">
        <v>23</v>
      </c>
      <c r="C76" s="47" t="s">
        <v>829</v>
      </c>
      <c r="D76" s="33" t="s">
        <v>1286</v>
      </c>
      <c r="E76" s="28" t="s">
        <v>816</v>
      </c>
      <c r="F76" s="28">
        <v>1552072.3</v>
      </c>
      <c r="G76" s="28" t="s">
        <v>20</v>
      </c>
      <c r="H76" s="28" t="s">
        <v>20</v>
      </c>
      <c r="I76" s="31">
        <v>42444</v>
      </c>
      <c r="J76" s="174" t="s">
        <v>20</v>
      </c>
      <c r="K76" s="22" t="s">
        <v>1287</v>
      </c>
      <c r="L76" s="172" t="s">
        <v>20</v>
      </c>
      <c r="M76" s="172" t="s">
        <v>20</v>
      </c>
      <c r="N76" s="22" t="s">
        <v>1226</v>
      </c>
    </row>
    <row r="77" spans="1:14" ht="48">
      <c r="A77" s="239">
        <f t="shared" si="3"/>
        <v>63</v>
      </c>
      <c r="B77" s="40" t="s">
        <v>23</v>
      </c>
      <c r="C77" s="47" t="s">
        <v>830</v>
      </c>
      <c r="D77" s="33" t="s">
        <v>1244</v>
      </c>
      <c r="E77" s="28" t="s">
        <v>818</v>
      </c>
      <c r="F77" s="28">
        <v>909186.2</v>
      </c>
      <c r="G77" s="28" t="s">
        <v>20</v>
      </c>
      <c r="H77" s="28" t="s">
        <v>20</v>
      </c>
      <c r="I77" s="31">
        <v>42444</v>
      </c>
      <c r="J77" s="174" t="s">
        <v>20</v>
      </c>
      <c r="K77" s="22" t="s">
        <v>1288</v>
      </c>
      <c r="L77" s="172" t="s">
        <v>20</v>
      </c>
      <c r="M77" s="172" t="s">
        <v>20</v>
      </c>
      <c r="N77" s="22" t="s">
        <v>1243</v>
      </c>
    </row>
    <row r="78" spans="1:14" ht="48">
      <c r="A78" s="239">
        <f t="shared" si="3"/>
        <v>64</v>
      </c>
      <c r="B78" s="40" t="s">
        <v>23</v>
      </c>
      <c r="C78" s="47" t="s">
        <v>831</v>
      </c>
      <c r="D78" s="33" t="s">
        <v>1255</v>
      </c>
      <c r="E78" s="28" t="s">
        <v>812</v>
      </c>
      <c r="F78" s="28">
        <v>780088</v>
      </c>
      <c r="G78" s="28" t="s">
        <v>20</v>
      </c>
      <c r="H78" s="28" t="s">
        <v>20</v>
      </c>
      <c r="I78" s="31">
        <v>42444</v>
      </c>
      <c r="J78" s="174" t="s">
        <v>20</v>
      </c>
      <c r="K78" s="22" t="s">
        <v>1289</v>
      </c>
      <c r="L78" s="172" t="s">
        <v>20</v>
      </c>
      <c r="M78" s="172" t="s">
        <v>20</v>
      </c>
      <c r="N78" s="22" t="s">
        <v>1254</v>
      </c>
    </row>
    <row r="79" spans="1:14" ht="48">
      <c r="A79" s="239">
        <f t="shared" si="3"/>
        <v>65</v>
      </c>
      <c r="B79" s="40" t="s">
        <v>23</v>
      </c>
      <c r="C79" s="47" t="s">
        <v>832</v>
      </c>
      <c r="D79" s="33" t="s">
        <v>1290</v>
      </c>
      <c r="E79" s="28" t="s">
        <v>812</v>
      </c>
      <c r="F79" s="28">
        <v>780088</v>
      </c>
      <c r="G79" s="28" t="s">
        <v>20</v>
      </c>
      <c r="H79" s="28" t="s">
        <v>20</v>
      </c>
      <c r="I79" s="31">
        <v>42444</v>
      </c>
      <c r="J79" s="174" t="s">
        <v>20</v>
      </c>
      <c r="K79" s="22" t="s">
        <v>1291</v>
      </c>
      <c r="L79" s="172" t="s">
        <v>20</v>
      </c>
      <c r="M79" s="172" t="s">
        <v>20</v>
      </c>
      <c r="N79" s="22" t="s">
        <v>1260</v>
      </c>
    </row>
    <row r="80" spans="1:14" ht="48">
      <c r="A80" s="239">
        <f t="shared" si="3"/>
        <v>66</v>
      </c>
      <c r="B80" s="40" t="s">
        <v>23</v>
      </c>
      <c r="C80" s="47" t="s">
        <v>833</v>
      </c>
      <c r="D80" s="33" t="s">
        <v>1263</v>
      </c>
      <c r="E80" s="28" t="s">
        <v>828</v>
      </c>
      <c r="F80" s="28">
        <v>828489.2</v>
      </c>
      <c r="G80" s="28" t="s">
        <v>20</v>
      </c>
      <c r="H80" s="28" t="s">
        <v>20</v>
      </c>
      <c r="I80" s="31">
        <v>42444</v>
      </c>
      <c r="J80" s="174" t="s">
        <v>20</v>
      </c>
      <c r="K80" s="22" t="s">
        <v>1292</v>
      </c>
      <c r="L80" s="172" t="s">
        <v>20</v>
      </c>
      <c r="M80" s="172" t="s">
        <v>20</v>
      </c>
      <c r="N80" s="22" t="s">
        <v>1262</v>
      </c>
    </row>
    <row r="81" spans="1:14" ht="48">
      <c r="A81" s="239">
        <f t="shared" si="3"/>
        <v>67</v>
      </c>
      <c r="B81" s="40" t="s">
        <v>23</v>
      </c>
      <c r="C81" s="47" t="s">
        <v>834</v>
      </c>
      <c r="D81" s="33" t="s">
        <v>1293</v>
      </c>
      <c r="E81" s="28" t="s">
        <v>813</v>
      </c>
      <c r="F81" s="28">
        <v>823109.4</v>
      </c>
      <c r="G81" s="28" t="s">
        <v>20</v>
      </c>
      <c r="H81" s="28" t="s">
        <v>20</v>
      </c>
      <c r="I81" s="31">
        <v>42444</v>
      </c>
      <c r="J81" s="174" t="s">
        <v>20</v>
      </c>
      <c r="K81" s="22" t="s">
        <v>1294</v>
      </c>
      <c r="L81" s="172" t="s">
        <v>20</v>
      </c>
      <c r="M81" s="172" t="s">
        <v>20</v>
      </c>
      <c r="N81" s="22" t="s">
        <v>1232</v>
      </c>
    </row>
    <row r="82" spans="1:14" ht="48">
      <c r="A82" s="239">
        <f t="shared" si="3"/>
        <v>68</v>
      </c>
      <c r="B82" s="40" t="s">
        <v>23</v>
      </c>
      <c r="C82" s="47" t="s">
        <v>835</v>
      </c>
      <c r="D82" s="33" t="s">
        <v>1295</v>
      </c>
      <c r="E82" s="28" t="s">
        <v>816</v>
      </c>
      <c r="F82" s="28">
        <v>1552072.3</v>
      </c>
      <c r="G82" s="28" t="s">
        <v>20</v>
      </c>
      <c r="H82" s="28" t="s">
        <v>20</v>
      </c>
      <c r="I82" s="31">
        <v>42444</v>
      </c>
      <c r="J82" s="174" t="s">
        <v>20</v>
      </c>
      <c r="K82" s="22" t="s">
        <v>1296</v>
      </c>
      <c r="L82" s="172" t="s">
        <v>20</v>
      </c>
      <c r="M82" s="172" t="s">
        <v>20</v>
      </c>
      <c r="N82" s="22" t="s">
        <v>1258</v>
      </c>
    </row>
    <row r="83" spans="1:14" ht="48">
      <c r="A83" s="239">
        <f t="shared" si="3"/>
        <v>69</v>
      </c>
      <c r="B83" s="40" t="s">
        <v>23</v>
      </c>
      <c r="C83" s="47" t="s">
        <v>836</v>
      </c>
      <c r="D83" s="33" t="s">
        <v>1238</v>
      </c>
      <c r="E83" s="28" t="s">
        <v>812</v>
      </c>
      <c r="F83" s="28">
        <v>780088</v>
      </c>
      <c r="G83" s="28" t="s">
        <v>20</v>
      </c>
      <c r="H83" s="28" t="s">
        <v>20</v>
      </c>
      <c r="I83" s="31">
        <v>42444</v>
      </c>
      <c r="J83" s="174" t="s">
        <v>20</v>
      </c>
      <c r="K83" s="22" t="s">
        <v>1297</v>
      </c>
      <c r="L83" s="172" t="s">
        <v>20</v>
      </c>
      <c r="M83" s="172" t="s">
        <v>20</v>
      </c>
      <c r="N83" s="22" t="s">
        <v>1237</v>
      </c>
    </row>
    <row r="84" spans="1:14" ht="48">
      <c r="A84" s="239">
        <f t="shared" si="3"/>
        <v>70</v>
      </c>
      <c r="B84" s="40" t="s">
        <v>23</v>
      </c>
      <c r="C84" s="47" t="s">
        <v>837</v>
      </c>
      <c r="D84" s="33" t="s">
        <v>1257</v>
      </c>
      <c r="E84" s="28" t="s">
        <v>812</v>
      </c>
      <c r="F84" s="28">
        <v>780088</v>
      </c>
      <c r="G84" s="28" t="s">
        <v>20</v>
      </c>
      <c r="H84" s="28" t="s">
        <v>20</v>
      </c>
      <c r="I84" s="31">
        <v>42444</v>
      </c>
      <c r="J84" s="174" t="s">
        <v>20</v>
      </c>
      <c r="K84" s="22" t="s">
        <v>1298</v>
      </c>
      <c r="L84" s="172" t="s">
        <v>20</v>
      </c>
      <c r="M84" s="172" t="s">
        <v>20</v>
      </c>
      <c r="N84" s="22" t="s">
        <v>1256</v>
      </c>
    </row>
    <row r="85" spans="1:14" ht="48">
      <c r="A85" s="239">
        <f t="shared" si="3"/>
        <v>71</v>
      </c>
      <c r="B85" s="40" t="s">
        <v>23</v>
      </c>
      <c r="C85" s="47" t="s">
        <v>838</v>
      </c>
      <c r="D85" s="33" t="s">
        <v>1299</v>
      </c>
      <c r="E85" s="28" t="s">
        <v>816</v>
      </c>
      <c r="F85" s="28">
        <v>1552072.3</v>
      </c>
      <c r="G85" s="28" t="s">
        <v>20</v>
      </c>
      <c r="H85" s="28" t="s">
        <v>20</v>
      </c>
      <c r="I85" s="31">
        <v>42444</v>
      </c>
      <c r="J85" s="174" t="s">
        <v>20</v>
      </c>
      <c r="K85" s="22" t="s">
        <v>1300</v>
      </c>
      <c r="L85" s="172" t="s">
        <v>20</v>
      </c>
      <c r="M85" s="172" t="s">
        <v>20</v>
      </c>
      <c r="N85" s="22" t="s">
        <v>1268</v>
      </c>
    </row>
    <row r="86" spans="1:14" ht="48">
      <c r="A86" s="239">
        <f t="shared" si="3"/>
        <v>72</v>
      </c>
      <c r="B86" s="40" t="s">
        <v>23</v>
      </c>
      <c r="C86" s="47" t="s">
        <v>840</v>
      </c>
      <c r="D86" s="33" t="s">
        <v>1246</v>
      </c>
      <c r="E86" s="28" t="s">
        <v>841</v>
      </c>
      <c r="F86" s="28">
        <v>973743.8</v>
      </c>
      <c r="G86" s="28" t="s">
        <v>20</v>
      </c>
      <c r="H86" s="28" t="s">
        <v>20</v>
      </c>
      <c r="I86" s="31">
        <v>42444</v>
      </c>
      <c r="J86" s="174" t="s">
        <v>20</v>
      </c>
      <c r="K86" s="22" t="s">
        <v>1301</v>
      </c>
      <c r="L86" s="172" t="s">
        <v>20</v>
      </c>
      <c r="M86" s="172" t="s">
        <v>20</v>
      </c>
      <c r="N86" s="22" t="s">
        <v>1245</v>
      </c>
    </row>
    <row r="87" spans="1:14" ht="48">
      <c r="A87" s="239">
        <f t="shared" si="3"/>
        <v>73</v>
      </c>
      <c r="B87" s="40" t="s">
        <v>23</v>
      </c>
      <c r="C87" s="47" t="s">
        <v>842</v>
      </c>
      <c r="D87" s="33" t="s">
        <v>1231</v>
      </c>
      <c r="E87" s="28" t="s">
        <v>843</v>
      </c>
      <c r="F87" s="28">
        <v>852698.3</v>
      </c>
      <c r="G87" s="28" t="s">
        <v>20</v>
      </c>
      <c r="H87" s="28" t="s">
        <v>20</v>
      </c>
      <c r="I87" s="31">
        <v>42444</v>
      </c>
      <c r="J87" s="174" t="s">
        <v>20</v>
      </c>
      <c r="K87" s="22" t="s">
        <v>1302</v>
      </c>
      <c r="L87" s="172" t="s">
        <v>20</v>
      </c>
      <c r="M87" s="172" t="s">
        <v>20</v>
      </c>
      <c r="N87" s="22" t="s">
        <v>1230</v>
      </c>
    </row>
    <row r="88" spans="1:14" ht="48">
      <c r="A88" s="239">
        <f t="shared" si="3"/>
        <v>74</v>
      </c>
      <c r="B88" s="40" t="s">
        <v>23</v>
      </c>
      <c r="C88" s="47" t="s">
        <v>845</v>
      </c>
      <c r="D88" s="33" t="s">
        <v>1303</v>
      </c>
      <c r="E88" s="28" t="s">
        <v>839</v>
      </c>
      <c r="F88" s="28">
        <v>1014092.3</v>
      </c>
      <c r="G88" s="28" t="s">
        <v>20</v>
      </c>
      <c r="H88" s="28" t="s">
        <v>20</v>
      </c>
      <c r="I88" s="31">
        <v>42444</v>
      </c>
      <c r="J88" s="174" t="s">
        <v>20</v>
      </c>
      <c r="K88" s="22" t="s">
        <v>1304</v>
      </c>
      <c r="L88" s="172" t="s">
        <v>20</v>
      </c>
      <c r="M88" s="172" t="s">
        <v>20</v>
      </c>
      <c r="N88" s="22" t="s">
        <v>1252</v>
      </c>
    </row>
    <row r="89" spans="1:14" ht="48">
      <c r="A89" s="239">
        <f t="shared" si="3"/>
        <v>75</v>
      </c>
      <c r="B89" s="40" t="s">
        <v>23</v>
      </c>
      <c r="C89" s="47" t="s">
        <v>846</v>
      </c>
      <c r="D89" s="33" t="s">
        <v>1305</v>
      </c>
      <c r="E89" s="28" t="s">
        <v>843</v>
      </c>
      <c r="F89" s="28">
        <v>852698.3</v>
      </c>
      <c r="G89" s="28" t="s">
        <v>20</v>
      </c>
      <c r="H89" s="28" t="s">
        <v>20</v>
      </c>
      <c r="I89" s="31">
        <v>42444</v>
      </c>
      <c r="J89" s="174" t="s">
        <v>20</v>
      </c>
      <c r="K89" s="22" t="s">
        <v>1306</v>
      </c>
      <c r="L89" s="172" t="s">
        <v>20</v>
      </c>
      <c r="M89" s="172" t="s">
        <v>20</v>
      </c>
      <c r="N89" s="22" t="s">
        <v>1240</v>
      </c>
    </row>
    <row r="90" spans="1:14" ht="48">
      <c r="A90" s="239">
        <f t="shared" si="3"/>
        <v>76</v>
      </c>
      <c r="B90" s="40" t="s">
        <v>23</v>
      </c>
      <c r="C90" s="47" t="s">
        <v>848</v>
      </c>
      <c r="D90" s="33" t="s">
        <v>1223</v>
      </c>
      <c r="E90" s="28" t="s">
        <v>844</v>
      </c>
      <c r="F90" s="28">
        <v>833868</v>
      </c>
      <c r="G90" s="28" t="s">
        <v>20</v>
      </c>
      <c r="H90" s="28" t="s">
        <v>20</v>
      </c>
      <c r="I90" s="31">
        <v>42444</v>
      </c>
      <c r="J90" s="174" t="s">
        <v>20</v>
      </c>
      <c r="K90" s="22" t="s">
        <v>1307</v>
      </c>
      <c r="L90" s="172" t="s">
        <v>20</v>
      </c>
      <c r="M90" s="172" t="s">
        <v>20</v>
      </c>
      <c r="N90" s="22" t="s">
        <v>1222</v>
      </c>
    </row>
    <row r="91" spans="1:15" ht="93">
      <c r="A91" s="239">
        <f t="shared" si="3"/>
        <v>77</v>
      </c>
      <c r="B91" s="40" t="s">
        <v>23</v>
      </c>
      <c r="C91" s="47" t="s">
        <v>849</v>
      </c>
      <c r="D91" s="33" t="s">
        <v>1219</v>
      </c>
      <c r="E91" s="28" t="s">
        <v>847</v>
      </c>
      <c r="F91" s="28">
        <v>769311.4</v>
      </c>
      <c r="G91" s="28" t="s">
        <v>20</v>
      </c>
      <c r="H91" s="28" t="s">
        <v>20</v>
      </c>
      <c r="I91" s="31">
        <v>42444</v>
      </c>
      <c r="J91" s="174" t="s">
        <v>20</v>
      </c>
      <c r="K91" s="22" t="s">
        <v>1308</v>
      </c>
      <c r="L91" s="172" t="s">
        <v>20</v>
      </c>
      <c r="M91" s="172" t="s">
        <v>20</v>
      </c>
      <c r="N91" s="22" t="s">
        <v>1253</v>
      </c>
      <c r="O91" s="204" t="s">
        <v>1413</v>
      </c>
    </row>
    <row r="92" spans="1:14" ht="48">
      <c r="A92" s="239">
        <f t="shared" si="3"/>
        <v>78</v>
      </c>
      <c r="B92" s="40" t="s">
        <v>23</v>
      </c>
      <c r="C92" s="47" t="s">
        <v>850</v>
      </c>
      <c r="D92" s="173" t="s">
        <v>1228</v>
      </c>
      <c r="E92" s="28" t="s">
        <v>419</v>
      </c>
      <c r="F92" s="28">
        <f>F93</f>
        <v>855388.2</v>
      </c>
      <c r="G92" s="28" t="s">
        <v>20</v>
      </c>
      <c r="H92" s="28" t="s">
        <v>20</v>
      </c>
      <c r="I92" s="31">
        <v>42444</v>
      </c>
      <c r="J92" s="174" t="s">
        <v>20</v>
      </c>
      <c r="K92" s="22" t="s">
        <v>1309</v>
      </c>
      <c r="L92" s="172" t="s">
        <v>20</v>
      </c>
      <c r="M92" s="172" t="s">
        <v>20</v>
      </c>
      <c r="N92" s="22" t="s">
        <v>1227</v>
      </c>
    </row>
    <row r="93" spans="1:14" ht="48">
      <c r="A93" s="239">
        <f t="shared" si="3"/>
        <v>79</v>
      </c>
      <c r="B93" s="40" t="s">
        <v>23</v>
      </c>
      <c r="C93" s="47" t="s">
        <v>851</v>
      </c>
      <c r="D93" s="33" t="s">
        <v>1249</v>
      </c>
      <c r="E93" s="28" t="s">
        <v>852</v>
      </c>
      <c r="F93" s="28">
        <v>855388.2</v>
      </c>
      <c r="G93" s="28" t="s">
        <v>20</v>
      </c>
      <c r="H93" s="28" t="s">
        <v>20</v>
      </c>
      <c r="I93" s="31">
        <v>42444</v>
      </c>
      <c r="J93" s="174" t="s">
        <v>20</v>
      </c>
      <c r="K93" s="22" t="s">
        <v>1310</v>
      </c>
      <c r="L93" s="172" t="s">
        <v>20</v>
      </c>
      <c r="M93" s="172" t="s">
        <v>20</v>
      </c>
      <c r="N93" s="22" t="s">
        <v>1248</v>
      </c>
    </row>
    <row r="94" spans="1:14" ht="60">
      <c r="A94" s="239">
        <f t="shared" si="3"/>
        <v>80</v>
      </c>
      <c r="B94" s="40" t="s">
        <v>23</v>
      </c>
      <c r="C94" s="47" t="s">
        <v>853</v>
      </c>
      <c r="D94" s="33" t="s">
        <v>1312</v>
      </c>
      <c r="E94" s="28" t="s">
        <v>416</v>
      </c>
      <c r="F94" s="28">
        <v>1401437.9</v>
      </c>
      <c r="G94" s="28" t="s">
        <v>20</v>
      </c>
      <c r="H94" s="28" t="s">
        <v>20</v>
      </c>
      <c r="I94" s="31">
        <v>42444</v>
      </c>
      <c r="J94" s="174" t="s">
        <v>20</v>
      </c>
      <c r="K94" s="22" t="s">
        <v>1313</v>
      </c>
      <c r="L94" s="172" t="s">
        <v>20</v>
      </c>
      <c r="M94" s="172" t="s">
        <v>20</v>
      </c>
      <c r="N94" s="22" t="s">
        <v>1232</v>
      </c>
    </row>
    <row r="95" spans="1:14" ht="60">
      <c r="A95" s="239">
        <f t="shared" si="3"/>
        <v>81</v>
      </c>
      <c r="B95" s="40" t="s">
        <v>23</v>
      </c>
      <c r="C95" s="47" t="s">
        <v>854</v>
      </c>
      <c r="D95" s="33" t="s">
        <v>1311</v>
      </c>
      <c r="E95" s="28" t="s">
        <v>847</v>
      </c>
      <c r="F95" s="28">
        <v>769311.4</v>
      </c>
      <c r="G95" s="28" t="s">
        <v>20</v>
      </c>
      <c r="H95" s="28" t="s">
        <v>20</v>
      </c>
      <c r="I95" s="31">
        <v>42444</v>
      </c>
      <c r="J95" s="174" t="s">
        <v>20</v>
      </c>
      <c r="K95" s="22" t="s">
        <v>1314</v>
      </c>
      <c r="L95" s="172" t="s">
        <v>20</v>
      </c>
      <c r="M95" s="172" t="s">
        <v>20</v>
      </c>
      <c r="N95" s="22" t="s">
        <v>1229</v>
      </c>
    </row>
    <row r="96" spans="1:14" ht="60">
      <c r="A96" s="239">
        <f t="shared" si="3"/>
        <v>82</v>
      </c>
      <c r="B96" s="40" t="s">
        <v>23</v>
      </c>
      <c r="C96" s="47" t="s">
        <v>855</v>
      </c>
      <c r="D96" s="33" t="s">
        <v>1315</v>
      </c>
      <c r="E96" s="28" t="s">
        <v>419</v>
      </c>
      <c r="F96" s="28">
        <v>1223904.5</v>
      </c>
      <c r="G96" s="28" t="s">
        <v>20</v>
      </c>
      <c r="H96" s="28" t="s">
        <v>20</v>
      </c>
      <c r="I96" s="31">
        <v>42444</v>
      </c>
      <c r="J96" s="174" t="s">
        <v>20</v>
      </c>
      <c r="K96" s="22" t="s">
        <v>1316</v>
      </c>
      <c r="L96" s="172" t="s">
        <v>20</v>
      </c>
      <c r="M96" s="172" t="s">
        <v>20</v>
      </c>
      <c r="N96" s="22" t="s">
        <v>1259</v>
      </c>
    </row>
    <row r="97" spans="1:14" ht="60">
      <c r="A97" s="239">
        <f t="shared" si="3"/>
        <v>83</v>
      </c>
      <c r="B97" s="40" t="s">
        <v>23</v>
      </c>
      <c r="C97" s="47" t="s">
        <v>856</v>
      </c>
      <c r="D97" s="33" t="s">
        <v>1317</v>
      </c>
      <c r="E97" s="28" t="s">
        <v>416</v>
      </c>
      <c r="F97" s="28">
        <v>1402588.1</v>
      </c>
      <c r="G97" s="28" t="s">
        <v>20</v>
      </c>
      <c r="H97" s="28" t="s">
        <v>20</v>
      </c>
      <c r="I97" s="31">
        <v>42444</v>
      </c>
      <c r="J97" s="174" t="s">
        <v>20</v>
      </c>
      <c r="K97" s="22" t="s">
        <v>1318</v>
      </c>
      <c r="L97" s="172" t="s">
        <v>20</v>
      </c>
      <c r="M97" s="172" t="s">
        <v>20</v>
      </c>
      <c r="N97" s="22" t="s">
        <v>1247</v>
      </c>
    </row>
    <row r="98" spans="1:14" ht="48">
      <c r="A98" s="239">
        <f t="shared" si="3"/>
        <v>84</v>
      </c>
      <c r="B98" s="22" t="s">
        <v>23</v>
      </c>
      <c r="C98" s="60" t="s">
        <v>422</v>
      </c>
      <c r="D98" s="33" t="s">
        <v>423</v>
      </c>
      <c r="E98" s="28" t="s">
        <v>424</v>
      </c>
      <c r="F98" s="41">
        <v>1260000</v>
      </c>
      <c r="G98" s="41">
        <v>0</v>
      </c>
      <c r="H98" s="28" t="s">
        <v>20</v>
      </c>
      <c r="I98" s="31">
        <v>42234</v>
      </c>
      <c r="J98" s="174" t="s">
        <v>20</v>
      </c>
      <c r="K98" s="22" t="s">
        <v>1354</v>
      </c>
      <c r="L98" s="181" t="s">
        <v>20</v>
      </c>
      <c r="M98" s="181" t="s">
        <v>20</v>
      </c>
      <c r="N98" s="37" t="s">
        <v>20</v>
      </c>
    </row>
    <row r="99" spans="1:14" ht="48">
      <c r="A99" s="239">
        <f t="shared" si="3"/>
        <v>85</v>
      </c>
      <c r="B99" s="22" t="s">
        <v>23</v>
      </c>
      <c r="C99" s="47" t="s">
        <v>425</v>
      </c>
      <c r="D99" s="33" t="s">
        <v>426</v>
      </c>
      <c r="E99" s="28" t="s">
        <v>427</v>
      </c>
      <c r="F99" s="58">
        <v>0</v>
      </c>
      <c r="G99" s="58">
        <v>0</v>
      </c>
      <c r="H99" s="28" t="s">
        <v>20</v>
      </c>
      <c r="I99" s="31">
        <v>42235</v>
      </c>
      <c r="J99" s="174" t="s">
        <v>20</v>
      </c>
      <c r="K99" s="22" t="s">
        <v>1353</v>
      </c>
      <c r="L99" s="51" t="s">
        <v>20</v>
      </c>
      <c r="M99" s="51" t="s">
        <v>20</v>
      </c>
      <c r="N99" s="22"/>
    </row>
    <row r="100" spans="1:14" ht="48">
      <c r="A100" s="239">
        <f t="shared" si="3"/>
        <v>86</v>
      </c>
      <c r="B100" s="47" t="s">
        <v>23</v>
      </c>
      <c r="C100" s="47" t="s">
        <v>1182</v>
      </c>
      <c r="D100" s="33" t="s">
        <v>1351</v>
      </c>
      <c r="E100" s="28" t="s">
        <v>1343</v>
      </c>
      <c r="F100" s="28" t="s">
        <v>20</v>
      </c>
      <c r="G100" s="28" t="s">
        <v>20</v>
      </c>
      <c r="H100" s="28" t="s">
        <v>20</v>
      </c>
      <c r="I100" s="31">
        <v>42234</v>
      </c>
      <c r="J100" s="174" t="s">
        <v>20</v>
      </c>
      <c r="K100" s="22" t="s">
        <v>1352</v>
      </c>
      <c r="L100" s="51" t="s">
        <v>20</v>
      </c>
      <c r="M100" s="51" t="s">
        <v>20</v>
      </c>
      <c r="N100" s="51" t="s">
        <v>20</v>
      </c>
    </row>
    <row r="101" spans="1:14" ht="36.75">
      <c r="A101" s="239">
        <f t="shared" si="3"/>
        <v>87</v>
      </c>
      <c r="B101" s="47" t="s">
        <v>23</v>
      </c>
      <c r="C101" s="44" t="s">
        <v>972</v>
      </c>
      <c r="D101" s="44" t="s">
        <v>1544</v>
      </c>
      <c r="E101" s="192" t="s">
        <v>20</v>
      </c>
      <c r="F101" s="192" t="s">
        <v>20</v>
      </c>
      <c r="G101" s="192" t="s">
        <v>20</v>
      </c>
      <c r="H101" s="192" t="s">
        <v>20</v>
      </c>
      <c r="I101" s="180">
        <v>39813</v>
      </c>
      <c r="J101" s="168" t="s">
        <v>20</v>
      </c>
      <c r="K101" s="44" t="s">
        <v>54</v>
      </c>
      <c r="L101" s="51" t="s">
        <v>20</v>
      </c>
      <c r="M101" s="51" t="s">
        <v>20</v>
      </c>
      <c r="N101" s="51" t="s">
        <v>20</v>
      </c>
    </row>
    <row r="102" spans="1:14" ht="36.75">
      <c r="A102" s="239">
        <f t="shared" si="3"/>
        <v>88</v>
      </c>
      <c r="B102" s="47" t="s">
        <v>23</v>
      </c>
      <c r="C102" s="44" t="s">
        <v>971</v>
      </c>
      <c r="D102" s="168" t="s">
        <v>20</v>
      </c>
      <c r="E102" s="192" t="s">
        <v>20</v>
      </c>
      <c r="F102" s="192" t="s">
        <v>20</v>
      </c>
      <c r="G102" s="192" t="s">
        <v>20</v>
      </c>
      <c r="H102" s="192" t="s">
        <v>20</v>
      </c>
      <c r="I102" s="180">
        <v>39813</v>
      </c>
      <c r="J102" s="192" t="s">
        <v>20</v>
      </c>
      <c r="K102" s="44" t="s">
        <v>54</v>
      </c>
      <c r="L102" s="51" t="s">
        <v>20</v>
      </c>
      <c r="M102" s="51" t="s">
        <v>20</v>
      </c>
      <c r="N102" s="51" t="s">
        <v>20</v>
      </c>
    </row>
    <row r="103" spans="1:14" ht="48.75">
      <c r="A103" s="239">
        <f t="shared" si="3"/>
        <v>89</v>
      </c>
      <c r="B103" s="47" t="s">
        <v>23</v>
      </c>
      <c r="C103" s="44" t="s">
        <v>964</v>
      </c>
      <c r="D103" s="192" t="s">
        <v>20</v>
      </c>
      <c r="E103" s="192" t="s">
        <v>20</v>
      </c>
      <c r="F103" s="192" t="s">
        <v>20</v>
      </c>
      <c r="G103" s="192" t="s">
        <v>20</v>
      </c>
      <c r="H103" s="192" t="s">
        <v>20</v>
      </c>
      <c r="I103" s="180">
        <v>39813</v>
      </c>
      <c r="J103" s="192" t="s">
        <v>20</v>
      </c>
      <c r="K103" s="44" t="s">
        <v>54</v>
      </c>
      <c r="L103" s="51" t="s">
        <v>20</v>
      </c>
      <c r="M103" s="51" t="s">
        <v>20</v>
      </c>
      <c r="N103" s="44" t="s">
        <v>1084</v>
      </c>
    </row>
    <row r="104" spans="1:14" ht="48.75">
      <c r="A104" s="239">
        <f t="shared" si="3"/>
        <v>90</v>
      </c>
      <c r="B104" s="44" t="s">
        <v>23</v>
      </c>
      <c r="C104" s="44" t="s">
        <v>1082</v>
      </c>
      <c r="D104" s="192" t="s">
        <v>20</v>
      </c>
      <c r="E104" s="168" t="s">
        <v>1083</v>
      </c>
      <c r="F104" s="192" t="s">
        <v>20</v>
      </c>
      <c r="G104" s="192" t="s">
        <v>20</v>
      </c>
      <c r="H104" s="192" t="s">
        <v>20</v>
      </c>
      <c r="I104" s="180">
        <v>39813</v>
      </c>
      <c r="J104" s="192" t="s">
        <v>20</v>
      </c>
      <c r="K104" s="44" t="s">
        <v>54</v>
      </c>
      <c r="L104" s="51" t="s">
        <v>20</v>
      </c>
      <c r="M104" s="51" t="s">
        <v>20</v>
      </c>
      <c r="N104" s="44" t="s">
        <v>1085</v>
      </c>
    </row>
    <row r="105" spans="1:14" ht="36.75">
      <c r="A105" s="239">
        <f t="shared" si="3"/>
        <v>91</v>
      </c>
      <c r="B105" s="47" t="s">
        <v>23</v>
      </c>
      <c r="C105" s="44" t="s">
        <v>966</v>
      </c>
      <c r="D105" s="192" t="s">
        <v>20</v>
      </c>
      <c r="E105" s="192" t="s">
        <v>20</v>
      </c>
      <c r="F105" s="192" t="s">
        <v>20</v>
      </c>
      <c r="G105" s="192" t="s">
        <v>20</v>
      </c>
      <c r="H105" s="192" t="s">
        <v>20</v>
      </c>
      <c r="I105" s="180">
        <v>39813</v>
      </c>
      <c r="J105" s="192" t="s">
        <v>20</v>
      </c>
      <c r="K105" s="44" t="s">
        <v>54</v>
      </c>
      <c r="L105" s="51" t="s">
        <v>20</v>
      </c>
      <c r="M105" s="51" t="s">
        <v>20</v>
      </c>
      <c r="N105" s="51" t="s">
        <v>20</v>
      </c>
    </row>
    <row r="106" spans="1:14" ht="48.75">
      <c r="A106" s="239">
        <f t="shared" si="3"/>
        <v>92</v>
      </c>
      <c r="B106" s="47" t="s">
        <v>23</v>
      </c>
      <c r="C106" s="44" t="s">
        <v>967</v>
      </c>
      <c r="D106" s="192" t="s">
        <v>20</v>
      </c>
      <c r="E106" s="168" t="s">
        <v>1127</v>
      </c>
      <c r="F106" s="192" t="s">
        <v>20</v>
      </c>
      <c r="G106" s="192" t="s">
        <v>20</v>
      </c>
      <c r="H106" s="192" t="s">
        <v>20</v>
      </c>
      <c r="I106" s="180">
        <v>39813</v>
      </c>
      <c r="J106" s="192" t="s">
        <v>20</v>
      </c>
      <c r="K106" s="44" t="s">
        <v>54</v>
      </c>
      <c r="L106" s="51" t="s">
        <v>20</v>
      </c>
      <c r="M106" s="51" t="s">
        <v>20</v>
      </c>
      <c r="N106" s="44" t="s">
        <v>1086</v>
      </c>
    </row>
    <row r="107" spans="1:14" ht="36.75">
      <c r="A107" s="239">
        <f t="shared" si="3"/>
        <v>93</v>
      </c>
      <c r="B107" s="47" t="s">
        <v>23</v>
      </c>
      <c r="C107" s="44" t="s">
        <v>968</v>
      </c>
      <c r="D107" s="192" t="s">
        <v>20</v>
      </c>
      <c r="E107" s="168"/>
      <c r="F107" s="192" t="s">
        <v>20</v>
      </c>
      <c r="G107" s="192" t="s">
        <v>20</v>
      </c>
      <c r="H107" s="192" t="s">
        <v>20</v>
      </c>
      <c r="I107" s="180">
        <v>39813</v>
      </c>
      <c r="J107" s="192" t="s">
        <v>20</v>
      </c>
      <c r="K107" s="44" t="s">
        <v>54</v>
      </c>
      <c r="L107" s="51" t="s">
        <v>20</v>
      </c>
      <c r="M107" s="51" t="s">
        <v>20</v>
      </c>
      <c r="N107" s="51" t="s">
        <v>20</v>
      </c>
    </row>
    <row r="108" spans="1:14" ht="36.75">
      <c r="A108" s="239">
        <f t="shared" si="3"/>
        <v>94</v>
      </c>
      <c r="B108" s="47" t="s">
        <v>23</v>
      </c>
      <c r="C108" s="44" t="s">
        <v>969</v>
      </c>
      <c r="D108" s="192" t="s">
        <v>20</v>
      </c>
      <c r="E108" s="168" t="s">
        <v>1324</v>
      </c>
      <c r="F108" s="192" t="s">
        <v>20</v>
      </c>
      <c r="G108" s="192" t="s">
        <v>20</v>
      </c>
      <c r="H108" s="192" t="s">
        <v>20</v>
      </c>
      <c r="I108" s="180">
        <v>39813</v>
      </c>
      <c r="J108" s="192" t="s">
        <v>20</v>
      </c>
      <c r="K108" s="44" t="s">
        <v>54</v>
      </c>
      <c r="L108" s="51" t="s">
        <v>20</v>
      </c>
      <c r="M108" s="51" t="s">
        <v>20</v>
      </c>
      <c r="N108" s="51" t="s">
        <v>20</v>
      </c>
    </row>
    <row r="109" spans="1:14" ht="36.75">
      <c r="A109" s="239">
        <f t="shared" si="3"/>
        <v>95</v>
      </c>
      <c r="B109" s="44" t="s">
        <v>862</v>
      </c>
      <c r="C109" s="44" t="s">
        <v>970</v>
      </c>
      <c r="D109" s="192" t="s">
        <v>20</v>
      </c>
      <c r="E109" s="168" t="s">
        <v>1324</v>
      </c>
      <c r="F109" s="192" t="s">
        <v>20</v>
      </c>
      <c r="G109" s="192" t="s">
        <v>20</v>
      </c>
      <c r="H109" s="192" t="s">
        <v>20</v>
      </c>
      <c r="I109" s="180">
        <v>39813</v>
      </c>
      <c r="J109" s="192" t="s">
        <v>20</v>
      </c>
      <c r="K109" s="44" t="s">
        <v>54</v>
      </c>
      <c r="L109" s="51" t="s">
        <v>20</v>
      </c>
      <c r="M109" s="51" t="s">
        <v>20</v>
      </c>
      <c r="N109" s="51" t="s">
        <v>20</v>
      </c>
    </row>
    <row r="110" spans="1:14" ht="36.75">
      <c r="A110" s="239">
        <f t="shared" si="3"/>
        <v>96</v>
      </c>
      <c r="B110" s="47" t="s">
        <v>23</v>
      </c>
      <c r="C110" s="44" t="s">
        <v>965</v>
      </c>
      <c r="D110" s="192" t="s">
        <v>20</v>
      </c>
      <c r="E110" s="192" t="s">
        <v>20</v>
      </c>
      <c r="F110" s="192" t="s">
        <v>20</v>
      </c>
      <c r="G110" s="192" t="s">
        <v>20</v>
      </c>
      <c r="H110" s="192" t="s">
        <v>20</v>
      </c>
      <c r="I110" s="180">
        <v>39813</v>
      </c>
      <c r="J110" s="192" t="s">
        <v>20</v>
      </c>
      <c r="K110" s="44" t="s">
        <v>54</v>
      </c>
      <c r="L110" s="51" t="s">
        <v>20</v>
      </c>
      <c r="M110" s="51" t="s">
        <v>20</v>
      </c>
      <c r="N110" s="51" t="s">
        <v>20</v>
      </c>
    </row>
    <row r="111" spans="1:14" ht="36.75">
      <c r="A111" s="239">
        <f t="shared" si="3"/>
        <v>97</v>
      </c>
      <c r="B111" s="44" t="s">
        <v>862</v>
      </c>
      <c r="C111" s="44" t="s">
        <v>963</v>
      </c>
      <c r="D111" s="192" t="s">
        <v>20</v>
      </c>
      <c r="E111" s="192" t="s">
        <v>20</v>
      </c>
      <c r="F111" s="192" t="s">
        <v>20</v>
      </c>
      <c r="G111" s="192" t="s">
        <v>20</v>
      </c>
      <c r="H111" s="192" t="s">
        <v>20</v>
      </c>
      <c r="I111" s="180">
        <v>39813</v>
      </c>
      <c r="J111" s="192" t="s">
        <v>20</v>
      </c>
      <c r="K111" s="44" t="s">
        <v>54</v>
      </c>
      <c r="L111" s="51" t="s">
        <v>20</v>
      </c>
      <c r="M111" s="51" t="s">
        <v>20</v>
      </c>
      <c r="N111" s="51" t="s">
        <v>20</v>
      </c>
    </row>
    <row r="112" spans="1:14" ht="36.75">
      <c r="A112" s="239">
        <f t="shared" si="3"/>
        <v>98</v>
      </c>
      <c r="B112" s="47" t="s">
        <v>23</v>
      </c>
      <c r="C112" s="44" t="s">
        <v>962</v>
      </c>
      <c r="D112" s="192" t="s">
        <v>20</v>
      </c>
      <c r="E112" s="192" t="s">
        <v>20</v>
      </c>
      <c r="F112" s="192" t="s">
        <v>20</v>
      </c>
      <c r="G112" s="192" t="s">
        <v>20</v>
      </c>
      <c r="H112" s="192" t="s">
        <v>20</v>
      </c>
      <c r="I112" s="180">
        <v>39813</v>
      </c>
      <c r="J112" s="192" t="s">
        <v>20</v>
      </c>
      <c r="K112" s="44" t="s">
        <v>54</v>
      </c>
      <c r="L112" s="51" t="s">
        <v>20</v>
      </c>
      <c r="M112" s="51" t="s">
        <v>20</v>
      </c>
      <c r="N112" s="51" t="s">
        <v>20</v>
      </c>
    </row>
    <row r="113" spans="1:14" ht="36.75">
      <c r="A113" s="239">
        <f t="shared" si="3"/>
        <v>99</v>
      </c>
      <c r="B113" s="47" t="s">
        <v>23</v>
      </c>
      <c r="C113" s="44" t="s">
        <v>961</v>
      </c>
      <c r="D113" s="192" t="s">
        <v>20</v>
      </c>
      <c r="E113" s="168" t="s">
        <v>1336</v>
      </c>
      <c r="F113" s="192" t="s">
        <v>20</v>
      </c>
      <c r="G113" s="192" t="s">
        <v>20</v>
      </c>
      <c r="H113" s="192" t="s">
        <v>20</v>
      </c>
      <c r="I113" s="180">
        <v>39813</v>
      </c>
      <c r="J113" s="192" t="s">
        <v>20</v>
      </c>
      <c r="K113" s="44" t="s">
        <v>54</v>
      </c>
      <c r="L113" s="51" t="s">
        <v>20</v>
      </c>
      <c r="M113" s="51" t="s">
        <v>20</v>
      </c>
      <c r="N113" s="51" t="s">
        <v>20</v>
      </c>
    </row>
    <row r="114" spans="1:14" ht="36.75">
      <c r="A114" s="239">
        <f t="shared" si="3"/>
        <v>100</v>
      </c>
      <c r="B114" s="47" t="s">
        <v>23</v>
      </c>
      <c r="C114" s="44" t="s">
        <v>960</v>
      </c>
      <c r="D114" s="192" t="s">
        <v>20</v>
      </c>
      <c r="E114" s="168" t="s">
        <v>1163</v>
      </c>
      <c r="F114" s="192" t="s">
        <v>20</v>
      </c>
      <c r="G114" s="192" t="s">
        <v>20</v>
      </c>
      <c r="H114" s="192" t="s">
        <v>20</v>
      </c>
      <c r="I114" s="180">
        <v>39813</v>
      </c>
      <c r="J114" s="192" t="s">
        <v>20</v>
      </c>
      <c r="K114" s="44" t="s">
        <v>54</v>
      </c>
      <c r="L114" s="51" t="s">
        <v>20</v>
      </c>
      <c r="M114" s="51" t="s">
        <v>20</v>
      </c>
      <c r="N114" s="44" t="s">
        <v>1164</v>
      </c>
    </row>
    <row r="115" spans="1:14" ht="36.75">
      <c r="A115" s="239">
        <f t="shared" si="3"/>
        <v>101</v>
      </c>
      <c r="B115" s="47" t="s">
        <v>23</v>
      </c>
      <c r="C115" s="44" t="s">
        <v>959</v>
      </c>
      <c r="D115" s="192" t="s">
        <v>20</v>
      </c>
      <c r="E115" s="168" t="s">
        <v>1178</v>
      </c>
      <c r="F115" s="192" t="s">
        <v>20</v>
      </c>
      <c r="G115" s="192" t="s">
        <v>20</v>
      </c>
      <c r="H115" s="192" t="s">
        <v>20</v>
      </c>
      <c r="I115" s="180">
        <v>39813</v>
      </c>
      <c r="J115" s="192" t="s">
        <v>20</v>
      </c>
      <c r="K115" s="44" t="s">
        <v>54</v>
      </c>
      <c r="L115" s="51" t="s">
        <v>20</v>
      </c>
      <c r="M115" s="51" t="s">
        <v>20</v>
      </c>
      <c r="N115" s="44" t="s">
        <v>1179</v>
      </c>
    </row>
    <row r="116" spans="1:14" ht="36.75">
      <c r="A116" s="239">
        <f t="shared" si="3"/>
        <v>102</v>
      </c>
      <c r="B116" s="47" t="s">
        <v>23</v>
      </c>
      <c r="C116" s="44" t="s">
        <v>958</v>
      </c>
      <c r="D116" s="192" t="s">
        <v>20</v>
      </c>
      <c r="E116" s="192" t="s">
        <v>20</v>
      </c>
      <c r="F116" s="192" t="s">
        <v>20</v>
      </c>
      <c r="G116" s="192" t="s">
        <v>20</v>
      </c>
      <c r="H116" s="192" t="s">
        <v>20</v>
      </c>
      <c r="I116" s="180">
        <v>39813</v>
      </c>
      <c r="J116" s="192" t="s">
        <v>20</v>
      </c>
      <c r="K116" s="44" t="s">
        <v>54</v>
      </c>
      <c r="L116" s="51" t="s">
        <v>20</v>
      </c>
      <c r="M116" s="51" t="s">
        <v>20</v>
      </c>
      <c r="N116" s="51" t="s">
        <v>20</v>
      </c>
    </row>
    <row r="117" spans="1:14" ht="36.75">
      <c r="A117" s="239">
        <f t="shared" si="3"/>
        <v>103</v>
      </c>
      <c r="B117" s="47" t="s">
        <v>23</v>
      </c>
      <c r="C117" s="44" t="s">
        <v>957</v>
      </c>
      <c r="D117" s="192" t="s">
        <v>20</v>
      </c>
      <c r="E117" s="192" t="s">
        <v>20</v>
      </c>
      <c r="F117" s="192" t="s">
        <v>20</v>
      </c>
      <c r="G117" s="192" t="s">
        <v>20</v>
      </c>
      <c r="H117" s="192" t="s">
        <v>20</v>
      </c>
      <c r="I117" s="180">
        <v>39813</v>
      </c>
      <c r="J117" s="192" t="s">
        <v>20</v>
      </c>
      <c r="K117" s="44" t="s">
        <v>54</v>
      </c>
      <c r="L117" s="51" t="s">
        <v>20</v>
      </c>
      <c r="M117" s="51" t="s">
        <v>20</v>
      </c>
      <c r="N117" s="44" t="s">
        <v>1158</v>
      </c>
    </row>
    <row r="118" spans="1:14" ht="36.75">
      <c r="A118" s="239">
        <f t="shared" si="3"/>
        <v>104</v>
      </c>
      <c r="B118" s="47" t="s">
        <v>23</v>
      </c>
      <c r="C118" s="44" t="s">
        <v>956</v>
      </c>
      <c r="D118" s="192" t="s">
        <v>20</v>
      </c>
      <c r="E118" s="192" t="s">
        <v>20</v>
      </c>
      <c r="F118" s="192" t="s">
        <v>20</v>
      </c>
      <c r="G118" s="192" t="s">
        <v>20</v>
      </c>
      <c r="H118" s="192" t="s">
        <v>20</v>
      </c>
      <c r="I118" s="180">
        <v>39813</v>
      </c>
      <c r="J118" s="192" t="s">
        <v>20</v>
      </c>
      <c r="K118" s="44" t="s">
        <v>54</v>
      </c>
      <c r="L118" s="51" t="s">
        <v>20</v>
      </c>
      <c r="M118" s="51" t="s">
        <v>20</v>
      </c>
      <c r="N118" s="44" t="s">
        <v>1180</v>
      </c>
    </row>
    <row r="119" spans="1:15" ht="36.75">
      <c r="A119" s="239">
        <f aca="true" t="shared" si="4" ref="A119:A183">1+A118</f>
        <v>105</v>
      </c>
      <c r="B119" s="47" t="s">
        <v>23</v>
      </c>
      <c r="C119" s="44" t="s">
        <v>955</v>
      </c>
      <c r="D119" s="44" t="s">
        <v>1480</v>
      </c>
      <c r="E119" s="192" t="s">
        <v>20</v>
      </c>
      <c r="F119" s="192" t="s">
        <v>20</v>
      </c>
      <c r="G119" s="192" t="s">
        <v>20</v>
      </c>
      <c r="H119" s="192" t="s">
        <v>20</v>
      </c>
      <c r="I119" s="180">
        <v>39813</v>
      </c>
      <c r="J119" s="192" t="s">
        <v>20</v>
      </c>
      <c r="K119" s="44" t="s">
        <v>54</v>
      </c>
      <c r="L119" s="51" t="s">
        <v>20</v>
      </c>
      <c r="M119" s="51" t="s">
        <v>20</v>
      </c>
      <c r="N119" s="51" t="s">
        <v>20</v>
      </c>
      <c r="O119" s="234" t="s">
        <v>1479</v>
      </c>
    </row>
    <row r="120" spans="1:14" ht="36.75">
      <c r="A120" s="239">
        <f t="shared" si="4"/>
        <v>106</v>
      </c>
      <c r="B120" s="47" t="s">
        <v>23</v>
      </c>
      <c r="C120" s="44" t="s">
        <v>954</v>
      </c>
      <c r="D120" s="192" t="s">
        <v>20</v>
      </c>
      <c r="E120" s="192" t="s">
        <v>20</v>
      </c>
      <c r="F120" s="192" t="s">
        <v>20</v>
      </c>
      <c r="G120" s="192" t="s">
        <v>20</v>
      </c>
      <c r="H120" s="192" t="s">
        <v>20</v>
      </c>
      <c r="I120" s="180">
        <v>39813</v>
      </c>
      <c r="J120" s="192" t="s">
        <v>20</v>
      </c>
      <c r="K120" s="44" t="s">
        <v>54</v>
      </c>
      <c r="L120" s="51" t="s">
        <v>20</v>
      </c>
      <c r="M120" s="51" t="s">
        <v>20</v>
      </c>
      <c r="N120" s="51" t="s">
        <v>20</v>
      </c>
    </row>
    <row r="121" spans="1:14" ht="36.75">
      <c r="A121" s="239">
        <f t="shared" si="4"/>
        <v>107</v>
      </c>
      <c r="B121" s="47" t="s">
        <v>23</v>
      </c>
      <c r="C121" s="44" t="s">
        <v>953</v>
      </c>
      <c r="D121" s="44" t="s">
        <v>1157</v>
      </c>
      <c r="E121" s="168" t="s">
        <v>1155</v>
      </c>
      <c r="F121" s="192" t="s">
        <v>20</v>
      </c>
      <c r="G121" s="192" t="s">
        <v>20</v>
      </c>
      <c r="H121" s="192" t="s">
        <v>20</v>
      </c>
      <c r="I121" s="180">
        <v>39813</v>
      </c>
      <c r="J121" s="192" t="s">
        <v>20</v>
      </c>
      <c r="K121" s="44" t="s">
        <v>54</v>
      </c>
      <c r="L121" s="51" t="s">
        <v>20</v>
      </c>
      <c r="M121" s="51" t="s">
        <v>20</v>
      </c>
      <c r="N121" s="44" t="s">
        <v>1156</v>
      </c>
    </row>
    <row r="122" spans="1:14" ht="36.75">
      <c r="A122" s="239">
        <f t="shared" si="4"/>
        <v>108</v>
      </c>
      <c r="B122" s="47" t="s">
        <v>23</v>
      </c>
      <c r="C122" s="44" t="s">
        <v>940</v>
      </c>
      <c r="D122" s="44" t="s">
        <v>1545</v>
      </c>
      <c r="E122" s="168" t="s">
        <v>1167</v>
      </c>
      <c r="F122" s="192" t="s">
        <v>20</v>
      </c>
      <c r="G122" s="192" t="s">
        <v>20</v>
      </c>
      <c r="H122" s="192" t="s">
        <v>20</v>
      </c>
      <c r="I122" s="180">
        <v>39813</v>
      </c>
      <c r="J122" s="192" t="s">
        <v>20</v>
      </c>
      <c r="K122" s="44" t="s">
        <v>54</v>
      </c>
      <c r="L122" s="51" t="s">
        <v>20</v>
      </c>
      <c r="M122" s="51" t="s">
        <v>20</v>
      </c>
      <c r="N122" s="44" t="s">
        <v>1168</v>
      </c>
    </row>
    <row r="123" spans="1:14" ht="36.75">
      <c r="A123" s="239">
        <f t="shared" si="4"/>
        <v>109</v>
      </c>
      <c r="B123" s="47" t="s">
        <v>23</v>
      </c>
      <c r="C123" s="44" t="s">
        <v>941</v>
      </c>
      <c r="D123" s="44" t="s">
        <v>1546</v>
      </c>
      <c r="E123" s="192" t="s">
        <v>1547</v>
      </c>
      <c r="F123" s="192" t="s">
        <v>20</v>
      </c>
      <c r="G123" s="192" t="s">
        <v>20</v>
      </c>
      <c r="H123" s="192" t="s">
        <v>20</v>
      </c>
      <c r="I123" s="180">
        <v>39813</v>
      </c>
      <c r="J123" s="192" t="s">
        <v>20</v>
      </c>
      <c r="K123" s="44" t="s">
        <v>54</v>
      </c>
      <c r="L123" s="51" t="s">
        <v>20</v>
      </c>
      <c r="M123" s="51" t="s">
        <v>20</v>
      </c>
      <c r="N123" s="51" t="s">
        <v>20</v>
      </c>
    </row>
    <row r="124" spans="1:14" ht="36.75">
      <c r="A124" s="239">
        <f t="shared" si="4"/>
        <v>110</v>
      </c>
      <c r="B124" s="47" t="s">
        <v>23</v>
      </c>
      <c r="C124" s="44" t="s">
        <v>942</v>
      </c>
      <c r="D124" s="44" t="s">
        <v>1161</v>
      </c>
      <c r="E124" s="168" t="s">
        <v>1159</v>
      </c>
      <c r="F124" s="192" t="s">
        <v>20</v>
      </c>
      <c r="G124" s="192" t="s">
        <v>20</v>
      </c>
      <c r="H124" s="192" t="s">
        <v>20</v>
      </c>
      <c r="I124" s="180">
        <v>39813</v>
      </c>
      <c r="J124" s="192" t="s">
        <v>20</v>
      </c>
      <c r="K124" s="44" t="s">
        <v>54</v>
      </c>
      <c r="L124" s="51" t="s">
        <v>20</v>
      </c>
      <c r="M124" s="51" t="s">
        <v>20</v>
      </c>
      <c r="N124" s="44" t="s">
        <v>1160</v>
      </c>
    </row>
    <row r="125" spans="1:14" ht="36.75">
      <c r="A125" s="239">
        <f t="shared" si="4"/>
        <v>111</v>
      </c>
      <c r="B125" s="47" t="s">
        <v>23</v>
      </c>
      <c r="C125" s="44" t="s">
        <v>943</v>
      </c>
      <c r="D125" s="44" t="s">
        <v>1556</v>
      </c>
      <c r="E125" s="192" t="s">
        <v>1557</v>
      </c>
      <c r="F125" s="192" t="s">
        <v>20</v>
      </c>
      <c r="G125" s="192" t="s">
        <v>20</v>
      </c>
      <c r="H125" s="192" t="s">
        <v>20</v>
      </c>
      <c r="I125" s="180">
        <v>39813</v>
      </c>
      <c r="J125" s="192" t="s">
        <v>20</v>
      </c>
      <c r="K125" s="44" t="s">
        <v>54</v>
      </c>
      <c r="L125" s="51" t="s">
        <v>20</v>
      </c>
      <c r="M125" s="51" t="s">
        <v>20</v>
      </c>
      <c r="N125" s="51" t="s">
        <v>20</v>
      </c>
    </row>
    <row r="126" spans="1:14" ht="36.75">
      <c r="A126" s="239">
        <f t="shared" si="4"/>
        <v>112</v>
      </c>
      <c r="B126" s="47" t="s">
        <v>23</v>
      </c>
      <c r="C126" s="44" t="s">
        <v>944</v>
      </c>
      <c r="D126" s="44" t="s">
        <v>1558</v>
      </c>
      <c r="E126" s="168" t="s">
        <v>1178</v>
      </c>
      <c r="F126" s="192" t="s">
        <v>20</v>
      </c>
      <c r="G126" s="168"/>
      <c r="H126" s="192" t="s">
        <v>20</v>
      </c>
      <c r="I126" s="180">
        <v>39813</v>
      </c>
      <c r="J126" s="192" t="s">
        <v>20</v>
      </c>
      <c r="K126" s="44" t="s">
        <v>54</v>
      </c>
      <c r="L126" s="51" t="s">
        <v>20</v>
      </c>
      <c r="M126" s="51" t="s">
        <v>20</v>
      </c>
      <c r="N126" s="44" t="s">
        <v>1175</v>
      </c>
    </row>
    <row r="127" spans="1:14" ht="36.75">
      <c r="A127" s="239">
        <f t="shared" si="4"/>
        <v>113</v>
      </c>
      <c r="B127" s="47" t="s">
        <v>23</v>
      </c>
      <c r="C127" s="44" t="s">
        <v>945</v>
      </c>
      <c r="D127" s="44" t="s">
        <v>1559</v>
      </c>
      <c r="E127" s="192" t="s">
        <v>1171</v>
      </c>
      <c r="F127" s="192" t="s">
        <v>20</v>
      </c>
      <c r="G127" s="192" t="s">
        <v>20</v>
      </c>
      <c r="H127" s="192" t="s">
        <v>20</v>
      </c>
      <c r="I127" s="180">
        <v>39813</v>
      </c>
      <c r="J127" s="192" t="s">
        <v>20</v>
      </c>
      <c r="K127" s="44" t="s">
        <v>54</v>
      </c>
      <c r="L127" s="51" t="s">
        <v>20</v>
      </c>
      <c r="M127" s="51" t="s">
        <v>20</v>
      </c>
      <c r="N127" s="51" t="s">
        <v>20</v>
      </c>
    </row>
    <row r="128" spans="1:14" ht="36.75">
      <c r="A128" s="239">
        <f t="shared" si="4"/>
        <v>114</v>
      </c>
      <c r="B128" s="47" t="s">
        <v>23</v>
      </c>
      <c r="C128" s="44" t="s">
        <v>946</v>
      </c>
      <c r="D128" s="44" t="s">
        <v>1548</v>
      </c>
      <c r="E128" s="168" t="s">
        <v>1549</v>
      </c>
      <c r="F128" s="192" t="s">
        <v>20</v>
      </c>
      <c r="G128" s="192" t="s">
        <v>20</v>
      </c>
      <c r="H128" s="192" t="s">
        <v>20</v>
      </c>
      <c r="I128" s="180">
        <v>39813</v>
      </c>
      <c r="J128" s="192" t="s">
        <v>20</v>
      </c>
      <c r="K128" s="44" t="s">
        <v>54</v>
      </c>
      <c r="L128" s="51" t="s">
        <v>20</v>
      </c>
      <c r="M128" s="51" t="s">
        <v>20</v>
      </c>
      <c r="N128" s="44" t="s">
        <v>1165</v>
      </c>
    </row>
    <row r="129" spans="1:14" ht="36.75">
      <c r="A129" s="239">
        <f t="shared" si="4"/>
        <v>115</v>
      </c>
      <c r="B129" s="47" t="s">
        <v>23</v>
      </c>
      <c r="C129" s="44" t="s">
        <v>947</v>
      </c>
      <c r="D129" s="44" t="s">
        <v>1550</v>
      </c>
      <c r="E129" s="192" t="s">
        <v>1551</v>
      </c>
      <c r="F129" s="192" t="s">
        <v>20</v>
      </c>
      <c r="G129" s="192" t="s">
        <v>20</v>
      </c>
      <c r="H129" s="192" t="s">
        <v>20</v>
      </c>
      <c r="I129" s="180">
        <v>39813</v>
      </c>
      <c r="J129" s="192" t="s">
        <v>20</v>
      </c>
      <c r="K129" s="44" t="s">
        <v>54</v>
      </c>
      <c r="L129" s="51" t="s">
        <v>20</v>
      </c>
      <c r="M129" s="51" t="s">
        <v>20</v>
      </c>
      <c r="N129" s="51" t="s">
        <v>20</v>
      </c>
    </row>
    <row r="130" spans="1:14" ht="36.75">
      <c r="A130" s="239">
        <f t="shared" si="4"/>
        <v>116</v>
      </c>
      <c r="B130" s="47" t="s">
        <v>23</v>
      </c>
      <c r="C130" s="44" t="s">
        <v>948</v>
      </c>
      <c r="D130" s="44" t="s">
        <v>1552</v>
      </c>
      <c r="E130" s="192" t="s">
        <v>1553</v>
      </c>
      <c r="F130" s="192" t="s">
        <v>20</v>
      </c>
      <c r="G130" s="192" t="s">
        <v>20</v>
      </c>
      <c r="H130" s="192" t="s">
        <v>20</v>
      </c>
      <c r="I130" s="180">
        <v>39813</v>
      </c>
      <c r="J130" s="192" t="s">
        <v>20</v>
      </c>
      <c r="K130" s="44" t="s">
        <v>54</v>
      </c>
      <c r="L130" s="51" t="s">
        <v>20</v>
      </c>
      <c r="M130" s="51" t="s">
        <v>20</v>
      </c>
      <c r="N130" s="51" t="s">
        <v>20</v>
      </c>
    </row>
    <row r="131" spans="1:14" ht="36.75">
      <c r="A131" s="239">
        <f t="shared" si="4"/>
        <v>117</v>
      </c>
      <c r="B131" s="47" t="s">
        <v>23</v>
      </c>
      <c r="C131" s="44" t="s">
        <v>949</v>
      </c>
      <c r="D131" s="44" t="s">
        <v>1554</v>
      </c>
      <c r="E131" s="239" t="s">
        <v>1555</v>
      </c>
      <c r="F131" s="239" t="s">
        <v>20</v>
      </c>
      <c r="G131" s="239" t="s">
        <v>20</v>
      </c>
      <c r="H131" s="239" t="s">
        <v>20</v>
      </c>
      <c r="I131" s="180">
        <v>39813</v>
      </c>
      <c r="J131" s="239" t="s">
        <v>20</v>
      </c>
      <c r="K131" s="44" t="s">
        <v>54</v>
      </c>
      <c r="L131" s="51" t="s">
        <v>20</v>
      </c>
      <c r="M131" s="51" t="s">
        <v>20</v>
      </c>
      <c r="N131" s="51" t="s">
        <v>20</v>
      </c>
    </row>
    <row r="132" spans="1:14" ht="36.75">
      <c r="A132" s="239">
        <f t="shared" si="4"/>
        <v>118</v>
      </c>
      <c r="B132" s="47" t="s">
        <v>23</v>
      </c>
      <c r="C132" s="44" t="s">
        <v>950</v>
      </c>
      <c r="D132" s="44" t="s">
        <v>1560</v>
      </c>
      <c r="E132" s="168" t="s">
        <v>1561</v>
      </c>
      <c r="F132" s="192" t="s">
        <v>20</v>
      </c>
      <c r="G132" s="192" t="s">
        <v>20</v>
      </c>
      <c r="H132" s="192" t="s">
        <v>20</v>
      </c>
      <c r="I132" s="180">
        <v>39813</v>
      </c>
      <c r="J132" s="192" t="s">
        <v>20</v>
      </c>
      <c r="K132" s="44" t="s">
        <v>54</v>
      </c>
      <c r="L132" s="51" t="s">
        <v>20</v>
      </c>
      <c r="M132" s="51" t="s">
        <v>20</v>
      </c>
      <c r="N132" s="44" t="s">
        <v>1169</v>
      </c>
    </row>
    <row r="133" spans="1:14" ht="36.75">
      <c r="A133" s="239">
        <f t="shared" si="4"/>
        <v>119</v>
      </c>
      <c r="B133" s="47" t="s">
        <v>23</v>
      </c>
      <c r="C133" s="44" t="s">
        <v>951</v>
      </c>
      <c r="D133" s="44" t="s">
        <v>1562</v>
      </c>
      <c r="E133" s="168" t="s">
        <v>1563</v>
      </c>
      <c r="F133" s="192" t="s">
        <v>20</v>
      </c>
      <c r="G133" s="192" t="s">
        <v>20</v>
      </c>
      <c r="H133" s="192" t="s">
        <v>20</v>
      </c>
      <c r="I133" s="180">
        <v>39813</v>
      </c>
      <c r="J133" s="192" t="s">
        <v>20</v>
      </c>
      <c r="K133" s="44" t="s">
        <v>54</v>
      </c>
      <c r="L133" s="51" t="s">
        <v>20</v>
      </c>
      <c r="M133" s="51" t="s">
        <v>20</v>
      </c>
      <c r="N133" s="44" t="s">
        <v>1166</v>
      </c>
    </row>
    <row r="134" spans="1:14" ht="36.75">
      <c r="A134" s="239">
        <f t="shared" si="4"/>
        <v>120</v>
      </c>
      <c r="B134" s="47" t="s">
        <v>23</v>
      </c>
      <c r="C134" s="44" t="s">
        <v>952</v>
      </c>
      <c r="D134" s="44" t="s">
        <v>1153</v>
      </c>
      <c r="E134" s="175" t="s">
        <v>1151</v>
      </c>
      <c r="F134" s="192" t="s">
        <v>20</v>
      </c>
      <c r="G134" s="192" t="s">
        <v>20</v>
      </c>
      <c r="H134" s="192" t="s">
        <v>20</v>
      </c>
      <c r="I134" s="180">
        <v>39813</v>
      </c>
      <c r="J134" s="192" t="s">
        <v>20</v>
      </c>
      <c r="K134" s="44" t="s">
        <v>54</v>
      </c>
      <c r="L134" s="51" t="s">
        <v>20</v>
      </c>
      <c r="M134" s="51" t="s">
        <v>20</v>
      </c>
      <c r="N134" s="44" t="s">
        <v>1152</v>
      </c>
    </row>
    <row r="135" spans="1:14" ht="36.75">
      <c r="A135" s="239">
        <f t="shared" si="4"/>
        <v>121</v>
      </c>
      <c r="B135" s="47" t="s">
        <v>23</v>
      </c>
      <c r="C135" s="44" t="s">
        <v>939</v>
      </c>
      <c r="D135" s="44" t="s">
        <v>1564</v>
      </c>
      <c r="E135" s="192" t="s">
        <v>1565</v>
      </c>
      <c r="F135" s="192" t="s">
        <v>20</v>
      </c>
      <c r="G135" s="192" t="s">
        <v>20</v>
      </c>
      <c r="H135" s="192" t="s">
        <v>20</v>
      </c>
      <c r="I135" s="180">
        <v>39813</v>
      </c>
      <c r="J135" s="192" t="s">
        <v>20</v>
      </c>
      <c r="K135" s="44" t="s">
        <v>54</v>
      </c>
      <c r="L135" s="51" t="s">
        <v>20</v>
      </c>
      <c r="M135" s="51" t="s">
        <v>20</v>
      </c>
      <c r="N135" s="44" t="s">
        <v>1154</v>
      </c>
    </row>
    <row r="136" spans="1:14" ht="36.75">
      <c r="A136" s="239">
        <f t="shared" si="4"/>
        <v>122</v>
      </c>
      <c r="B136" s="47" t="s">
        <v>23</v>
      </c>
      <c r="C136" s="44" t="s">
        <v>926</v>
      </c>
      <c r="D136" s="44" t="s">
        <v>1596</v>
      </c>
      <c r="E136" s="192">
        <v>37.9</v>
      </c>
      <c r="F136" s="192" t="s">
        <v>20</v>
      </c>
      <c r="G136" s="192" t="s">
        <v>20</v>
      </c>
      <c r="H136" s="192" t="s">
        <v>20</v>
      </c>
      <c r="I136" s="180">
        <v>39813</v>
      </c>
      <c r="J136" s="192" t="s">
        <v>20</v>
      </c>
      <c r="K136" s="44" t="s">
        <v>54</v>
      </c>
      <c r="L136" s="51" t="s">
        <v>20</v>
      </c>
      <c r="M136" s="51" t="s">
        <v>20</v>
      </c>
      <c r="N136" s="51" t="s">
        <v>20</v>
      </c>
    </row>
    <row r="137" spans="1:14" ht="36.75">
      <c r="A137" s="239">
        <f t="shared" si="4"/>
        <v>123</v>
      </c>
      <c r="B137" s="47" t="s">
        <v>23</v>
      </c>
      <c r="C137" s="44" t="s">
        <v>927</v>
      </c>
      <c r="D137" s="44" t="s">
        <v>1594</v>
      </c>
      <c r="E137" s="192" t="s">
        <v>1595</v>
      </c>
      <c r="F137" s="192" t="s">
        <v>20</v>
      </c>
      <c r="G137" s="192" t="s">
        <v>20</v>
      </c>
      <c r="H137" s="192" t="s">
        <v>20</v>
      </c>
      <c r="I137" s="180">
        <v>39813</v>
      </c>
      <c r="J137" s="192" t="s">
        <v>20</v>
      </c>
      <c r="K137" s="44" t="s">
        <v>54</v>
      </c>
      <c r="L137" s="51" t="s">
        <v>20</v>
      </c>
      <c r="M137" s="51" t="s">
        <v>20</v>
      </c>
      <c r="N137" s="51" t="s">
        <v>20</v>
      </c>
    </row>
    <row r="138" spans="1:14" ht="36.75">
      <c r="A138" s="239">
        <f t="shared" si="4"/>
        <v>124</v>
      </c>
      <c r="B138" s="47" t="s">
        <v>23</v>
      </c>
      <c r="C138" s="44" t="s">
        <v>928</v>
      </c>
      <c r="D138" s="44" t="s">
        <v>1592</v>
      </c>
      <c r="E138" s="192" t="s">
        <v>1593</v>
      </c>
      <c r="F138" s="192" t="s">
        <v>20</v>
      </c>
      <c r="G138" s="192" t="s">
        <v>20</v>
      </c>
      <c r="H138" s="192" t="s">
        <v>20</v>
      </c>
      <c r="I138" s="180">
        <v>39813</v>
      </c>
      <c r="J138" s="192" t="s">
        <v>20</v>
      </c>
      <c r="K138" s="44" t="s">
        <v>54</v>
      </c>
      <c r="L138" s="51" t="s">
        <v>20</v>
      </c>
      <c r="M138" s="51" t="s">
        <v>20</v>
      </c>
      <c r="N138" s="51" t="s">
        <v>20</v>
      </c>
    </row>
    <row r="139" spans="1:14" ht="36.75">
      <c r="A139" s="239">
        <f t="shared" si="4"/>
        <v>125</v>
      </c>
      <c r="B139" s="47" t="s">
        <v>23</v>
      </c>
      <c r="C139" s="44" t="s">
        <v>929</v>
      </c>
      <c r="D139" s="44" t="s">
        <v>1590</v>
      </c>
      <c r="E139" s="168" t="s">
        <v>1591</v>
      </c>
      <c r="F139" s="192" t="s">
        <v>20</v>
      </c>
      <c r="G139" s="192" t="s">
        <v>20</v>
      </c>
      <c r="H139" s="192" t="s">
        <v>20</v>
      </c>
      <c r="I139" s="180">
        <v>39813</v>
      </c>
      <c r="J139" s="192" t="s">
        <v>20</v>
      </c>
      <c r="K139" s="44" t="s">
        <v>54</v>
      </c>
      <c r="L139" s="51" t="s">
        <v>20</v>
      </c>
      <c r="M139" s="51" t="s">
        <v>20</v>
      </c>
      <c r="N139" s="44" t="s">
        <v>1174</v>
      </c>
    </row>
    <row r="140" spans="1:14" ht="36.75">
      <c r="A140" s="239">
        <f t="shared" si="4"/>
        <v>126</v>
      </c>
      <c r="B140" s="47" t="s">
        <v>23</v>
      </c>
      <c r="C140" s="44" t="s">
        <v>930</v>
      </c>
      <c r="D140" s="44" t="s">
        <v>1588</v>
      </c>
      <c r="E140" s="192" t="s">
        <v>1589</v>
      </c>
      <c r="F140" s="192" t="s">
        <v>20</v>
      </c>
      <c r="G140" s="192" t="s">
        <v>20</v>
      </c>
      <c r="H140" s="192" t="s">
        <v>20</v>
      </c>
      <c r="I140" s="180">
        <v>39813</v>
      </c>
      <c r="J140" s="192" t="s">
        <v>20</v>
      </c>
      <c r="K140" s="44" t="s">
        <v>54</v>
      </c>
      <c r="L140" s="51" t="s">
        <v>20</v>
      </c>
      <c r="M140" s="51" t="s">
        <v>20</v>
      </c>
      <c r="N140" s="44" t="s">
        <v>1177</v>
      </c>
    </row>
    <row r="141" spans="1:14" ht="36.75">
      <c r="A141" s="239">
        <f t="shared" si="4"/>
        <v>127</v>
      </c>
      <c r="B141" s="47" t="s">
        <v>23</v>
      </c>
      <c r="C141" s="44" t="s">
        <v>931</v>
      </c>
      <c r="D141" s="44" t="s">
        <v>1586</v>
      </c>
      <c r="E141" s="192" t="s">
        <v>1587</v>
      </c>
      <c r="F141" s="192" t="s">
        <v>20</v>
      </c>
      <c r="G141" s="192" t="s">
        <v>20</v>
      </c>
      <c r="H141" s="192" t="s">
        <v>20</v>
      </c>
      <c r="I141" s="180">
        <v>39813</v>
      </c>
      <c r="J141" s="192" t="s">
        <v>20</v>
      </c>
      <c r="K141" s="44" t="s">
        <v>54</v>
      </c>
      <c r="L141" s="51" t="s">
        <v>20</v>
      </c>
      <c r="M141" s="51" t="s">
        <v>20</v>
      </c>
      <c r="N141" s="44" t="s">
        <v>1170</v>
      </c>
    </row>
    <row r="142" spans="1:14" ht="36.75">
      <c r="A142" s="239">
        <f t="shared" si="4"/>
        <v>128</v>
      </c>
      <c r="B142" s="47" t="s">
        <v>23</v>
      </c>
      <c r="C142" s="44" t="s">
        <v>932</v>
      </c>
      <c r="D142" s="44" t="s">
        <v>1584</v>
      </c>
      <c r="E142" s="168" t="s">
        <v>1585</v>
      </c>
      <c r="F142" s="192" t="s">
        <v>20</v>
      </c>
      <c r="G142" s="192" t="s">
        <v>20</v>
      </c>
      <c r="H142" s="192" t="s">
        <v>20</v>
      </c>
      <c r="I142" s="180">
        <v>39813</v>
      </c>
      <c r="J142" s="192" t="s">
        <v>20</v>
      </c>
      <c r="K142" s="44" t="s">
        <v>54</v>
      </c>
      <c r="L142" s="51" t="s">
        <v>20</v>
      </c>
      <c r="M142" s="51" t="s">
        <v>20</v>
      </c>
      <c r="N142" s="44" t="s">
        <v>1162</v>
      </c>
    </row>
    <row r="143" spans="1:14" ht="36.75">
      <c r="A143" s="239">
        <f t="shared" si="4"/>
        <v>129</v>
      </c>
      <c r="B143" s="47" t="s">
        <v>23</v>
      </c>
      <c r="C143" s="44" t="s">
        <v>933</v>
      </c>
      <c r="D143" s="44" t="s">
        <v>1582</v>
      </c>
      <c r="E143" s="168" t="s">
        <v>1583</v>
      </c>
      <c r="F143" s="192" t="s">
        <v>20</v>
      </c>
      <c r="G143" s="192" t="s">
        <v>20</v>
      </c>
      <c r="H143" s="192" t="s">
        <v>20</v>
      </c>
      <c r="I143" s="180">
        <v>39813</v>
      </c>
      <c r="J143" s="192" t="s">
        <v>20</v>
      </c>
      <c r="K143" s="44" t="s">
        <v>54</v>
      </c>
      <c r="L143" s="51" t="s">
        <v>20</v>
      </c>
      <c r="M143" s="51" t="s">
        <v>20</v>
      </c>
      <c r="N143" s="44" t="s">
        <v>1176</v>
      </c>
    </row>
    <row r="144" spans="1:14" ht="36.75">
      <c r="A144" s="239">
        <f t="shared" si="4"/>
        <v>130</v>
      </c>
      <c r="B144" s="47" t="s">
        <v>23</v>
      </c>
      <c r="C144" s="44" t="s">
        <v>934</v>
      </c>
      <c r="D144" s="44" t="s">
        <v>1581</v>
      </c>
      <c r="E144" s="192" t="s">
        <v>1320</v>
      </c>
      <c r="F144" s="192" t="s">
        <v>20</v>
      </c>
      <c r="G144" s="192" t="s">
        <v>20</v>
      </c>
      <c r="H144" s="192" t="s">
        <v>20</v>
      </c>
      <c r="I144" s="180">
        <v>39813</v>
      </c>
      <c r="J144" s="192" t="s">
        <v>20</v>
      </c>
      <c r="K144" s="44" t="s">
        <v>54</v>
      </c>
      <c r="L144" s="51" t="s">
        <v>20</v>
      </c>
      <c r="M144" s="51" t="s">
        <v>20</v>
      </c>
      <c r="N144" s="51" t="s">
        <v>20</v>
      </c>
    </row>
    <row r="145" spans="1:14" ht="36.75">
      <c r="A145" s="239">
        <f t="shared" si="4"/>
        <v>131</v>
      </c>
      <c r="B145" s="47" t="s">
        <v>23</v>
      </c>
      <c r="C145" s="44" t="s">
        <v>935</v>
      </c>
      <c r="D145" s="44" t="s">
        <v>1580</v>
      </c>
      <c r="E145" s="192">
        <v>52.8</v>
      </c>
      <c r="F145" s="192" t="s">
        <v>20</v>
      </c>
      <c r="G145" s="192" t="s">
        <v>20</v>
      </c>
      <c r="H145" s="192" t="s">
        <v>20</v>
      </c>
      <c r="I145" s="180">
        <v>39813</v>
      </c>
      <c r="J145" s="192" t="s">
        <v>20</v>
      </c>
      <c r="K145" s="44" t="s">
        <v>54</v>
      </c>
      <c r="L145" s="51" t="s">
        <v>20</v>
      </c>
      <c r="M145" s="51" t="s">
        <v>20</v>
      </c>
      <c r="N145" s="51" t="s">
        <v>20</v>
      </c>
    </row>
    <row r="146" spans="1:14" ht="36.75">
      <c r="A146" s="239">
        <f t="shared" si="4"/>
        <v>132</v>
      </c>
      <c r="B146" s="47" t="s">
        <v>23</v>
      </c>
      <c r="C146" s="44" t="s">
        <v>936</v>
      </c>
      <c r="D146" s="44" t="s">
        <v>1579</v>
      </c>
      <c r="E146" s="168" t="s">
        <v>1335</v>
      </c>
      <c r="F146" s="192" t="s">
        <v>20</v>
      </c>
      <c r="G146" s="192" t="s">
        <v>20</v>
      </c>
      <c r="H146" s="192" t="s">
        <v>20</v>
      </c>
      <c r="I146" s="180">
        <v>39813</v>
      </c>
      <c r="J146" s="192" t="s">
        <v>20</v>
      </c>
      <c r="K146" s="44" t="s">
        <v>54</v>
      </c>
      <c r="L146" s="51" t="s">
        <v>20</v>
      </c>
      <c r="M146" s="51" t="s">
        <v>20</v>
      </c>
      <c r="N146" s="44" t="s">
        <v>1172</v>
      </c>
    </row>
    <row r="147" spans="1:14" ht="36.75">
      <c r="A147" s="239">
        <f t="shared" si="4"/>
        <v>133</v>
      </c>
      <c r="B147" s="47" t="s">
        <v>23</v>
      </c>
      <c r="C147" s="44" t="s">
        <v>937</v>
      </c>
      <c r="D147" s="44" t="s">
        <v>1578</v>
      </c>
      <c r="E147" s="192" t="s">
        <v>1132</v>
      </c>
      <c r="F147" s="192" t="s">
        <v>20</v>
      </c>
      <c r="G147" s="192" t="s">
        <v>20</v>
      </c>
      <c r="H147" s="192" t="s">
        <v>20</v>
      </c>
      <c r="I147" s="180">
        <v>39813</v>
      </c>
      <c r="J147" s="192" t="s">
        <v>20</v>
      </c>
      <c r="K147" s="44" t="s">
        <v>54</v>
      </c>
      <c r="L147" s="51" t="s">
        <v>20</v>
      </c>
      <c r="M147" s="51" t="s">
        <v>20</v>
      </c>
      <c r="N147" s="51" t="s">
        <v>20</v>
      </c>
    </row>
    <row r="148" spans="1:16" ht="48.75">
      <c r="A148" s="239">
        <f t="shared" si="4"/>
        <v>134</v>
      </c>
      <c r="B148" s="47" t="s">
        <v>23</v>
      </c>
      <c r="C148" s="44" t="s">
        <v>938</v>
      </c>
      <c r="D148" s="192" t="s">
        <v>20</v>
      </c>
      <c r="E148" s="192" t="s">
        <v>20</v>
      </c>
      <c r="F148" s="192" t="s">
        <v>20</v>
      </c>
      <c r="G148" s="192" t="s">
        <v>20</v>
      </c>
      <c r="H148" s="192" t="s">
        <v>20</v>
      </c>
      <c r="I148" s="180">
        <v>39813</v>
      </c>
      <c r="J148" s="192" t="s">
        <v>20</v>
      </c>
      <c r="K148" s="44" t="s">
        <v>54</v>
      </c>
      <c r="L148" s="51" t="s">
        <v>20</v>
      </c>
      <c r="M148" s="51" t="s">
        <v>20</v>
      </c>
      <c r="N148" s="51" t="s">
        <v>20</v>
      </c>
      <c r="O148" s="236" t="s">
        <v>1487</v>
      </c>
      <c r="P148" s="236" t="s">
        <v>1488</v>
      </c>
    </row>
    <row r="149" spans="1:14" ht="36.75">
      <c r="A149" s="239">
        <f t="shared" si="4"/>
        <v>135</v>
      </c>
      <c r="B149" s="47" t="s">
        <v>23</v>
      </c>
      <c r="C149" s="44" t="s">
        <v>925</v>
      </c>
      <c r="D149" s="192" t="s">
        <v>20</v>
      </c>
      <c r="E149" s="168" t="s">
        <v>1126</v>
      </c>
      <c r="F149" s="192" t="s">
        <v>20</v>
      </c>
      <c r="G149" s="192" t="s">
        <v>20</v>
      </c>
      <c r="H149" s="192" t="s">
        <v>20</v>
      </c>
      <c r="I149" s="180">
        <v>39813</v>
      </c>
      <c r="J149" s="192" t="s">
        <v>20</v>
      </c>
      <c r="K149" s="44" t="s">
        <v>54</v>
      </c>
      <c r="L149" s="51" t="s">
        <v>20</v>
      </c>
      <c r="M149" s="51" t="s">
        <v>20</v>
      </c>
      <c r="N149" s="44" t="s">
        <v>1044</v>
      </c>
    </row>
    <row r="150" spans="1:14" ht="36.75">
      <c r="A150" s="239">
        <f t="shared" si="4"/>
        <v>136</v>
      </c>
      <c r="B150" s="47" t="s">
        <v>23</v>
      </c>
      <c r="C150" s="44" t="s">
        <v>1036</v>
      </c>
      <c r="D150" s="44" t="s">
        <v>1134</v>
      </c>
      <c r="E150" s="168" t="s">
        <v>1132</v>
      </c>
      <c r="F150" s="192" t="s">
        <v>20</v>
      </c>
      <c r="G150" s="192" t="s">
        <v>20</v>
      </c>
      <c r="H150" s="192" t="s">
        <v>20</v>
      </c>
      <c r="I150" s="180">
        <v>39813</v>
      </c>
      <c r="J150" s="192" t="s">
        <v>20</v>
      </c>
      <c r="K150" s="44" t="s">
        <v>54</v>
      </c>
      <c r="L150" s="51" t="s">
        <v>20</v>
      </c>
      <c r="M150" s="51" t="s">
        <v>20</v>
      </c>
      <c r="N150" s="44" t="s">
        <v>1133</v>
      </c>
    </row>
    <row r="151" spans="1:15" ht="48.75">
      <c r="A151" s="239">
        <f t="shared" si="4"/>
        <v>137</v>
      </c>
      <c r="B151" s="47" t="s">
        <v>23</v>
      </c>
      <c r="C151" s="44" t="s">
        <v>923</v>
      </c>
      <c r="D151" s="192" t="s">
        <v>20</v>
      </c>
      <c r="E151" s="192" t="s">
        <v>20</v>
      </c>
      <c r="F151" s="192" t="s">
        <v>20</v>
      </c>
      <c r="G151" s="192" t="s">
        <v>20</v>
      </c>
      <c r="H151" s="192" t="s">
        <v>20</v>
      </c>
      <c r="I151" s="180">
        <v>39813</v>
      </c>
      <c r="J151" s="192" t="s">
        <v>20</v>
      </c>
      <c r="K151" s="44" t="s">
        <v>54</v>
      </c>
      <c r="L151" s="51" t="s">
        <v>20</v>
      </c>
      <c r="M151" s="51" t="s">
        <v>20</v>
      </c>
      <c r="N151" s="51" t="s">
        <v>20</v>
      </c>
      <c r="O151" s="236" t="s">
        <v>1491</v>
      </c>
    </row>
    <row r="152" spans="1:14" ht="36.75">
      <c r="A152" s="239">
        <f t="shared" si="4"/>
        <v>138</v>
      </c>
      <c r="B152" s="47" t="s">
        <v>23</v>
      </c>
      <c r="C152" s="44" t="s">
        <v>921</v>
      </c>
      <c r="D152" s="192" t="s">
        <v>20</v>
      </c>
      <c r="E152" s="192" t="s">
        <v>20</v>
      </c>
      <c r="F152" s="192" t="s">
        <v>20</v>
      </c>
      <c r="G152" s="192" t="s">
        <v>20</v>
      </c>
      <c r="H152" s="192" t="s">
        <v>20</v>
      </c>
      <c r="I152" s="180">
        <v>39813</v>
      </c>
      <c r="J152" s="192" t="s">
        <v>20</v>
      </c>
      <c r="K152" s="44" t="s">
        <v>54</v>
      </c>
      <c r="L152" s="51" t="s">
        <v>20</v>
      </c>
      <c r="M152" s="51" t="s">
        <v>20</v>
      </c>
      <c r="N152" s="51" t="s">
        <v>20</v>
      </c>
    </row>
    <row r="153" spans="1:14" ht="36.75">
      <c r="A153" s="239">
        <f t="shared" si="4"/>
        <v>139</v>
      </c>
      <c r="B153" s="47" t="s">
        <v>23</v>
      </c>
      <c r="C153" s="44" t="s">
        <v>920</v>
      </c>
      <c r="D153" s="192" t="s">
        <v>20</v>
      </c>
      <c r="E153" s="192" t="s">
        <v>20</v>
      </c>
      <c r="F153" s="192" t="s">
        <v>20</v>
      </c>
      <c r="G153" s="192" t="s">
        <v>20</v>
      </c>
      <c r="H153" s="192" t="s">
        <v>20</v>
      </c>
      <c r="I153" s="180">
        <v>39813</v>
      </c>
      <c r="J153" s="192" t="s">
        <v>20</v>
      </c>
      <c r="K153" s="44" t="s">
        <v>54</v>
      </c>
      <c r="L153" s="51" t="s">
        <v>20</v>
      </c>
      <c r="M153" s="51" t="s">
        <v>20</v>
      </c>
      <c r="N153" s="51" t="s">
        <v>20</v>
      </c>
    </row>
    <row r="154" spans="1:14" ht="36.75">
      <c r="A154" s="239">
        <f t="shared" si="4"/>
        <v>140</v>
      </c>
      <c r="B154" s="47" t="s">
        <v>23</v>
      </c>
      <c r="C154" s="44" t="s">
        <v>919</v>
      </c>
      <c r="D154" s="192" t="s">
        <v>20</v>
      </c>
      <c r="E154" s="192" t="s">
        <v>20</v>
      </c>
      <c r="F154" s="192" t="s">
        <v>20</v>
      </c>
      <c r="G154" s="192" t="s">
        <v>20</v>
      </c>
      <c r="H154" s="192" t="s">
        <v>20</v>
      </c>
      <c r="I154" s="180">
        <v>39813</v>
      </c>
      <c r="J154" s="192" t="s">
        <v>20</v>
      </c>
      <c r="K154" s="44" t="s">
        <v>54</v>
      </c>
      <c r="L154" s="51" t="s">
        <v>20</v>
      </c>
      <c r="M154" s="51" t="s">
        <v>20</v>
      </c>
      <c r="N154" s="51" t="s">
        <v>20</v>
      </c>
    </row>
    <row r="155" spans="1:14" ht="36.75">
      <c r="A155" s="239">
        <f t="shared" si="4"/>
        <v>141</v>
      </c>
      <c r="B155" s="47" t="s">
        <v>23</v>
      </c>
      <c r="C155" s="44" t="s">
        <v>924</v>
      </c>
      <c r="D155" s="192" t="s">
        <v>20</v>
      </c>
      <c r="E155" s="168" t="s">
        <v>1335</v>
      </c>
      <c r="F155" s="192" t="s">
        <v>20</v>
      </c>
      <c r="G155" s="192" t="s">
        <v>20</v>
      </c>
      <c r="H155" s="192" t="s">
        <v>20</v>
      </c>
      <c r="I155" s="180">
        <v>39813</v>
      </c>
      <c r="J155" s="192" t="s">
        <v>20</v>
      </c>
      <c r="K155" s="44" t="s">
        <v>54</v>
      </c>
      <c r="L155" s="51" t="s">
        <v>20</v>
      </c>
      <c r="M155" s="51" t="s">
        <v>20</v>
      </c>
      <c r="N155" s="44" t="s">
        <v>1044</v>
      </c>
    </row>
    <row r="156" spans="1:14" ht="36.75">
      <c r="A156" s="239">
        <f t="shared" si="4"/>
        <v>142</v>
      </c>
      <c r="B156" s="47" t="s">
        <v>23</v>
      </c>
      <c r="C156" s="44" t="s">
        <v>922</v>
      </c>
      <c r="D156" s="192" t="s">
        <v>20</v>
      </c>
      <c r="E156" s="168"/>
      <c r="F156" s="192" t="s">
        <v>20</v>
      </c>
      <c r="G156" s="192" t="s">
        <v>20</v>
      </c>
      <c r="H156" s="192" t="s">
        <v>20</v>
      </c>
      <c r="I156" s="180">
        <v>39813</v>
      </c>
      <c r="J156" s="192" t="s">
        <v>20</v>
      </c>
      <c r="K156" s="44" t="s">
        <v>54</v>
      </c>
      <c r="L156" s="51" t="s">
        <v>20</v>
      </c>
      <c r="M156" s="51" t="s">
        <v>20</v>
      </c>
      <c r="N156" s="51" t="s">
        <v>20</v>
      </c>
    </row>
    <row r="157" spans="1:14" ht="36.75">
      <c r="A157" s="239">
        <f t="shared" si="4"/>
        <v>143</v>
      </c>
      <c r="B157" s="47" t="s">
        <v>23</v>
      </c>
      <c r="C157" s="44" t="s">
        <v>918</v>
      </c>
      <c r="D157" s="192" t="s">
        <v>20</v>
      </c>
      <c r="E157" s="175" t="s">
        <v>1321</v>
      </c>
      <c r="F157" s="192" t="s">
        <v>20</v>
      </c>
      <c r="G157" s="192" t="s">
        <v>20</v>
      </c>
      <c r="H157" s="192" t="s">
        <v>20</v>
      </c>
      <c r="I157" s="180">
        <v>39813</v>
      </c>
      <c r="J157" s="192" t="s">
        <v>20</v>
      </c>
      <c r="K157" s="44" t="s">
        <v>54</v>
      </c>
      <c r="L157" s="51" t="s">
        <v>20</v>
      </c>
      <c r="M157" s="51" t="s">
        <v>20</v>
      </c>
      <c r="N157" s="51" t="s">
        <v>20</v>
      </c>
    </row>
    <row r="158" spans="1:14" ht="36.75">
      <c r="A158" s="239">
        <f t="shared" si="4"/>
        <v>144</v>
      </c>
      <c r="B158" s="47" t="s">
        <v>23</v>
      </c>
      <c r="C158" s="44" t="s">
        <v>917</v>
      </c>
      <c r="D158" s="192" t="s">
        <v>20</v>
      </c>
      <c r="E158" s="168" t="s">
        <v>1321</v>
      </c>
      <c r="F158" s="192" t="s">
        <v>20</v>
      </c>
      <c r="G158" s="192" t="s">
        <v>20</v>
      </c>
      <c r="H158" s="192" t="s">
        <v>20</v>
      </c>
      <c r="I158" s="180">
        <v>39813</v>
      </c>
      <c r="J158" s="192" t="s">
        <v>20</v>
      </c>
      <c r="K158" s="44" t="s">
        <v>54</v>
      </c>
      <c r="L158" s="51" t="s">
        <v>20</v>
      </c>
      <c r="M158" s="51" t="s">
        <v>20</v>
      </c>
      <c r="N158" s="44" t="s">
        <v>1038</v>
      </c>
    </row>
    <row r="159" spans="1:14" ht="36.75">
      <c r="A159" s="239">
        <f t="shared" si="4"/>
        <v>145</v>
      </c>
      <c r="B159" s="47" t="s">
        <v>23</v>
      </c>
      <c r="C159" s="44" t="s">
        <v>916</v>
      </c>
      <c r="D159" s="192" t="s">
        <v>20</v>
      </c>
      <c r="E159" s="168" t="s">
        <v>1136</v>
      </c>
      <c r="F159" s="192" t="s">
        <v>20</v>
      </c>
      <c r="G159" s="192" t="s">
        <v>20</v>
      </c>
      <c r="H159" s="192" t="s">
        <v>20</v>
      </c>
      <c r="I159" s="180">
        <v>39813</v>
      </c>
      <c r="J159" s="192" t="s">
        <v>20</v>
      </c>
      <c r="K159" s="44" t="s">
        <v>54</v>
      </c>
      <c r="L159" s="51" t="s">
        <v>20</v>
      </c>
      <c r="M159" s="51" t="s">
        <v>20</v>
      </c>
      <c r="N159" s="44" t="s">
        <v>1037</v>
      </c>
    </row>
    <row r="160" spans="1:14" ht="36.75">
      <c r="A160" s="239">
        <f t="shared" si="4"/>
        <v>146</v>
      </c>
      <c r="B160" s="47" t="s">
        <v>23</v>
      </c>
      <c r="C160" s="44" t="s">
        <v>915</v>
      </c>
      <c r="D160" s="192" t="s">
        <v>20</v>
      </c>
      <c r="E160" s="192" t="s">
        <v>20</v>
      </c>
      <c r="F160" s="192" t="s">
        <v>20</v>
      </c>
      <c r="G160" s="192" t="s">
        <v>20</v>
      </c>
      <c r="H160" s="192" t="s">
        <v>20</v>
      </c>
      <c r="I160" s="180">
        <v>39813</v>
      </c>
      <c r="J160" s="192" t="s">
        <v>20</v>
      </c>
      <c r="K160" s="44" t="s">
        <v>54</v>
      </c>
      <c r="L160" s="51" t="s">
        <v>20</v>
      </c>
      <c r="M160" s="51" t="s">
        <v>20</v>
      </c>
      <c r="N160" s="51" t="s">
        <v>20</v>
      </c>
    </row>
    <row r="161" spans="1:14" ht="48.75">
      <c r="A161" s="239">
        <f t="shared" si="4"/>
        <v>147</v>
      </c>
      <c r="B161" s="47" t="s">
        <v>23</v>
      </c>
      <c r="C161" s="44" t="s">
        <v>1438</v>
      </c>
      <c r="D161" s="44" t="s">
        <v>1439</v>
      </c>
      <c r="E161" s="237" t="s">
        <v>1440</v>
      </c>
      <c r="F161" s="237" t="s">
        <v>20</v>
      </c>
      <c r="G161" s="237" t="s">
        <v>20</v>
      </c>
      <c r="H161" s="237" t="s">
        <v>20</v>
      </c>
      <c r="I161" s="180">
        <v>42892</v>
      </c>
      <c r="J161" s="237"/>
      <c r="K161" s="44" t="s">
        <v>1441</v>
      </c>
      <c r="L161" s="51" t="s">
        <v>20</v>
      </c>
      <c r="M161" s="51" t="s">
        <v>20</v>
      </c>
      <c r="N161" s="51" t="s">
        <v>20</v>
      </c>
    </row>
    <row r="162" spans="1:14" ht="36.75">
      <c r="A162" s="239">
        <f t="shared" si="4"/>
        <v>148</v>
      </c>
      <c r="B162" s="47" t="s">
        <v>23</v>
      </c>
      <c r="C162" s="44" t="s">
        <v>914</v>
      </c>
      <c r="D162" s="192" t="s">
        <v>20</v>
      </c>
      <c r="E162" s="192" t="s">
        <v>20</v>
      </c>
      <c r="F162" s="192" t="s">
        <v>20</v>
      </c>
      <c r="G162" s="192" t="s">
        <v>20</v>
      </c>
      <c r="H162" s="192" t="s">
        <v>20</v>
      </c>
      <c r="I162" s="180">
        <v>39813</v>
      </c>
      <c r="J162" s="192" t="s">
        <v>20</v>
      </c>
      <c r="K162" s="44" t="s">
        <v>54</v>
      </c>
      <c r="L162" s="51" t="s">
        <v>20</v>
      </c>
      <c r="M162" s="51" t="s">
        <v>20</v>
      </c>
      <c r="N162" s="51" t="s">
        <v>20</v>
      </c>
    </row>
    <row r="163" spans="1:14" ht="36.75">
      <c r="A163" s="239">
        <f t="shared" si="4"/>
        <v>149</v>
      </c>
      <c r="B163" s="47" t="s">
        <v>23</v>
      </c>
      <c r="C163" s="44" t="s">
        <v>913</v>
      </c>
      <c r="D163" s="192" t="s">
        <v>20</v>
      </c>
      <c r="E163" s="168" t="s">
        <v>1334</v>
      </c>
      <c r="F163" s="192" t="s">
        <v>20</v>
      </c>
      <c r="G163" s="192" t="s">
        <v>20</v>
      </c>
      <c r="H163" s="192" t="s">
        <v>20</v>
      </c>
      <c r="I163" s="180">
        <v>39813</v>
      </c>
      <c r="J163" s="192" t="s">
        <v>20</v>
      </c>
      <c r="K163" s="44" t="s">
        <v>54</v>
      </c>
      <c r="L163" s="51" t="s">
        <v>20</v>
      </c>
      <c r="M163" s="51" t="s">
        <v>20</v>
      </c>
      <c r="N163" s="51" t="s">
        <v>20</v>
      </c>
    </row>
    <row r="164" spans="1:14" ht="36.75">
      <c r="A164" s="239">
        <f t="shared" si="4"/>
        <v>150</v>
      </c>
      <c r="B164" s="47" t="s">
        <v>23</v>
      </c>
      <c r="C164" s="44" t="s">
        <v>912</v>
      </c>
      <c r="D164" s="192" t="s">
        <v>20</v>
      </c>
      <c r="E164" s="168" t="s">
        <v>1108</v>
      </c>
      <c r="F164" s="192" t="s">
        <v>20</v>
      </c>
      <c r="G164" s="192" t="s">
        <v>20</v>
      </c>
      <c r="H164" s="192" t="s">
        <v>20</v>
      </c>
      <c r="I164" s="180">
        <v>39813</v>
      </c>
      <c r="J164" s="192" t="s">
        <v>20</v>
      </c>
      <c r="K164" s="44" t="s">
        <v>54</v>
      </c>
      <c r="L164" s="51" t="s">
        <v>20</v>
      </c>
      <c r="M164" s="51" t="s">
        <v>20</v>
      </c>
      <c r="N164" s="51" t="s">
        <v>20</v>
      </c>
    </row>
    <row r="165" spans="1:14" ht="36.75">
      <c r="A165" s="239">
        <f t="shared" si="4"/>
        <v>151</v>
      </c>
      <c r="B165" s="47" t="s">
        <v>23</v>
      </c>
      <c r="C165" s="44" t="s">
        <v>911</v>
      </c>
      <c r="D165" s="192" t="s">
        <v>20</v>
      </c>
      <c r="E165" s="168" t="s">
        <v>362</v>
      </c>
      <c r="F165" s="192" t="s">
        <v>20</v>
      </c>
      <c r="G165" s="192" t="s">
        <v>20</v>
      </c>
      <c r="H165" s="192" t="s">
        <v>20</v>
      </c>
      <c r="I165" s="180">
        <v>39813</v>
      </c>
      <c r="J165" s="192" t="s">
        <v>20</v>
      </c>
      <c r="K165" s="44" t="s">
        <v>54</v>
      </c>
      <c r="L165" s="51" t="s">
        <v>20</v>
      </c>
      <c r="M165" s="51" t="s">
        <v>20</v>
      </c>
      <c r="N165" s="44" t="s">
        <v>1075</v>
      </c>
    </row>
    <row r="166" spans="1:14" ht="36.75">
      <c r="A166" s="239">
        <f t="shared" si="4"/>
        <v>152</v>
      </c>
      <c r="B166" s="47" t="s">
        <v>23</v>
      </c>
      <c r="C166" s="44" t="s">
        <v>910</v>
      </c>
      <c r="D166" s="192" t="s">
        <v>20</v>
      </c>
      <c r="E166" s="168" t="s">
        <v>1332</v>
      </c>
      <c r="F166" s="192" t="s">
        <v>20</v>
      </c>
      <c r="G166" s="192" t="s">
        <v>20</v>
      </c>
      <c r="H166" s="192" t="s">
        <v>20</v>
      </c>
      <c r="I166" s="180">
        <v>39813</v>
      </c>
      <c r="J166" s="192" t="s">
        <v>20</v>
      </c>
      <c r="K166" s="44" t="s">
        <v>54</v>
      </c>
      <c r="L166" s="51" t="s">
        <v>20</v>
      </c>
      <c r="M166" s="51" t="s">
        <v>20</v>
      </c>
      <c r="N166" s="51" t="s">
        <v>20</v>
      </c>
    </row>
    <row r="167" spans="1:14" ht="48.75">
      <c r="A167" s="239">
        <f t="shared" si="4"/>
        <v>153</v>
      </c>
      <c r="B167" s="47" t="s">
        <v>23</v>
      </c>
      <c r="C167" s="44" t="s">
        <v>909</v>
      </c>
      <c r="D167" s="192" t="s">
        <v>20</v>
      </c>
      <c r="E167" s="168" t="s">
        <v>1333</v>
      </c>
      <c r="F167" s="192" t="s">
        <v>20</v>
      </c>
      <c r="G167" s="192" t="s">
        <v>20</v>
      </c>
      <c r="H167" s="192" t="s">
        <v>20</v>
      </c>
      <c r="I167" s="180">
        <v>39813</v>
      </c>
      <c r="J167" s="192" t="s">
        <v>20</v>
      </c>
      <c r="K167" s="44" t="s">
        <v>54</v>
      </c>
      <c r="L167" s="51" t="s">
        <v>20</v>
      </c>
      <c r="M167" s="51" t="s">
        <v>20</v>
      </c>
      <c r="N167" s="44" t="s">
        <v>1076</v>
      </c>
    </row>
    <row r="168" spans="1:14" ht="48.75">
      <c r="A168" s="239">
        <f t="shared" si="4"/>
        <v>154</v>
      </c>
      <c r="B168" s="47" t="s">
        <v>23</v>
      </c>
      <c r="C168" s="44" t="s">
        <v>907</v>
      </c>
      <c r="D168" s="44" t="s">
        <v>1066</v>
      </c>
      <c r="E168" s="168" t="s">
        <v>1064</v>
      </c>
      <c r="F168" s="192" t="s">
        <v>20</v>
      </c>
      <c r="G168" s="192" t="s">
        <v>20</v>
      </c>
      <c r="H168" s="192" t="s">
        <v>20</v>
      </c>
      <c r="I168" s="180">
        <v>39813</v>
      </c>
      <c r="J168" s="192" t="s">
        <v>20</v>
      </c>
      <c r="K168" s="44" t="s">
        <v>54</v>
      </c>
      <c r="L168" s="51" t="s">
        <v>20</v>
      </c>
      <c r="M168" s="51" t="s">
        <v>20</v>
      </c>
      <c r="N168" s="44" t="s">
        <v>1065</v>
      </c>
    </row>
    <row r="169" spans="1:14" ht="48.75">
      <c r="A169" s="239">
        <f t="shared" si="4"/>
        <v>155</v>
      </c>
      <c r="B169" s="47" t="s">
        <v>23</v>
      </c>
      <c r="C169" s="44" t="s">
        <v>906</v>
      </c>
      <c r="D169" s="168" t="s">
        <v>20</v>
      </c>
      <c r="E169" s="168" t="s">
        <v>1070</v>
      </c>
      <c r="F169" s="192" t="s">
        <v>20</v>
      </c>
      <c r="G169" s="192" t="s">
        <v>20</v>
      </c>
      <c r="H169" s="192" t="s">
        <v>20</v>
      </c>
      <c r="I169" s="180">
        <v>39813</v>
      </c>
      <c r="J169" s="192" t="s">
        <v>20</v>
      </c>
      <c r="K169" s="44" t="s">
        <v>54</v>
      </c>
      <c r="L169" s="51" t="s">
        <v>20</v>
      </c>
      <c r="M169" s="51" t="s">
        <v>20</v>
      </c>
      <c r="N169" s="44" t="s">
        <v>1067</v>
      </c>
    </row>
    <row r="170" spans="1:14" ht="36.75">
      <c r="A170" s="239">
        <f t="shared" si="4"/>
        <v>156</v>
      </c>
      <c r="B170" s="47" t="s">
        <v>23</v>
      </c>
      <c r="C170" s="44" t="s">
        <v>905</v>
      </c>
      <c r="D170" s="192" t="s">
        <v>20</v>
      </c>
      <c r="E170" s="192" t="s">
        <v>20</v>
      </c>
      <c r="F170" s="192" t="s">
        <v>20</v>
      </c>
      <c r="G170" s="192" t="s">
        <v>20</v>
      </c>
      <c r="H170" s="192" t="s">
        <v>20</v>
      </c>
      <c r="I170" s="180">
        <v>39813</v>
      </c>
      <c r="J170" s="192" t="s">
        <v>20</v>
      </c>
      <c r="K170" s="44" t="s">
        <v>54</v>
      </c>
      <c r="L170" s="51" t="s">
        <v>20</v>
      </c>
      <c r="M170" s="51" t="s">
        <v>20</v>
      </c>
      <c r="N170" s="51" t="s">
        <v>20</v>
      </c>
    </row>
    <row r="171" spans="1:14" ht="48.75">
      <c r="A171" s="239">
        <f t="shared" si="4"/>
        <v>157</v>
      </c>
      <c r="B171" s="47" t="s">
        <v>23</v>
      </c>
      <c r="C171" s="44" t="s">
        <v>904</v>
      </c>
      <c r="D171" s="192" t="s">
        <v>20</v>
      </c>
      <c r="E171" s="168" t="s">
        <v>812</v>
      </c>
      <c r="F171" s="192" t="s">
        <v>20</v>
      </c>
      <c r="G171" s="192" t="s">
        <v>20</v>
      </c>
      <c r="H171" s="192" t="s">
        <v>20</v>
      </c>
      <c r="I171" s="180">
        <v>39813</v>
      </c>
      <c r="J171" s="192" t="s">
        <v>20</v>
      </c>
      <c r="K171" s="44" t="s">
        <v>54</v>
      </c>
      <c r="L171" s="51" t="s">
        <v>20</v>
      </c>
      <c r="M171" s="51" t="s">
        <v>20</v>
      </c>
      <c r="N171" s="44" t="s">
        <v>1123</v>
      </c>
    </row>
    <row r="172" spans="1:14" ht="48.75">
      <c r="A172" s="239">
        <f t="shared" si="4"/>
        <v>158</v>
      </c>
      <c r="B172" s="47" t="s">
        <v>23</v>
      </c>
      <c r="C172" s="44" t="s">
        <v>908</v>
      </c>
      <c r="D172" s="192" t="s">
        <v>20</v>
      </c>
      <c r="E172" s="168"/>
      <c r="F172" s="192" t="s">
        <v>20</v>
      </c>
      <c r="G172" s="192" t="s">
        <v>20</v>
      </c>
      <c r="H172" s="192" t="s">
        <v>20</v>
      </c>
      <c r="I172" s="180">
        <v>39813</v>
      </c>
      <c r="J172" s="192" t="s">
        <v>20</v>
      </c>
      <c r="K172" s="44" t="s">
        <v>54</v>
      </c>
      <c r="L172" s="51" t="s">
        <v>20</v>
      </c>
      <c r="M172" s="51" t="s">
        <v>20</v>
      </c>
      <c r="N172" s="44" t="s">
        <v>1069</v>
      </c>
    </row>
    <row r="173" spans="1:14" ht="48.75">
      <c r="A173" s="239">
        <f t="shared" si="4"/>
        <v>159</v>
      </c>
      <c r="B173" s="47" t="s">
        <v>23</v>
      </c>
      <c r="C173" s="44" t="s">
        <v>903</v>
      </c>
      <c r="D173" s="192" t="s">
        <v>20</v>
      </c>
      <c r="E173" s="168" t="s">
        <v>419</v>
      </c>
      <c r="F173" s="192" t="s">
        <v>20</v>
      </c>
      <c r="G173" s="192" t="s">
        <v>20</v>
      </c>
      <c r="H173" s="192" t="s">
        <v>20</v>
      </c>
      <c r="I173" s="180">
        <v>39813</v>
      </c>
      <c r="J173" s="192" t="s">
        <v>20</v>
      </c>
      <c r="K173" s="44" t="s">
        <v>54</v>
      </c>
      <c r="L173" s="51" t="s">
        <v>20</v>
      </c>
      <c r="M173" s="51" t="s">
        <v>20</v>
      </c>
      <c r="N173" s="44" t="s">
        <v>1068</v>
      </c>
    </row>
    <row r="174" spans="1:14" ht="36.75">
      <c r="A174" s="239">
        <f t="shared" si="4"/>
        <v>160</v>
      </c>
      <c r="B174" s="47" t="s">
        <v>23</v>
      </c>
      <c r="C174" s="44" t="s">
        <v>902</v>
      </c>
      <c r="D174" s="192" t="s">
        <v>20</v>
      </c>
      <c r="E174" s="168" t="s">
        <v>1137</v>
      </c>
      <c r="F174" s="192" t="s">
        <v>20</v>
      </c>
      <c r="G174" s="192" t="s">
        <v>20</v>
      </c>
      <c r="H174" s="192" t="s">
        <v>20</v>
      </c>
      <c r="I174" s="180">
        <v>39813</v>
      </c>
      <c r="J174" s="192" t="s">
        <v>20</v>
      </c>
      <c r="K174" s="44" t="s">
        <v>54</v>
      </c>
      <c r="L174" s="51" t="s">
        <v>20</v>
      </c>
      <c r="M174" s="51" t="s">
        <v>20</v>
      </c>
      <c r="N174" s="51" t="s">
        <v>20</v>
      </c>
    </row>
    <row r="175" spans="1:14" ht="48.75">
      <c r="A175" s="239">
        <f t="shared" si="4"/>
        <v>161</v>
      </c>
      <c r="B175" s="47" t="s">
        <v>23</v>
      </c>
      <c r="C175" s="44" t="s">
        <v>901</v>
      </c>
      <c r="D175" s="192" t="s">
        <v>20</v>
      </c>
      <c r="E175" s="168" t="s">
        <v>1071</v>
      </c>
      <c r="F175" s="192" t="s">
        <v>20</v>
      </c>
      <c r="G175" s="192" t="s">
        <v>20</v>
      </c>
      <c r="H175" s="192" t="s">
        <v>20</v>
      </c>
      <c r="I175" s="180">
        <v>39813</v>
      </c>
      <c r="J175" s="192" t="s">
        <v>20</v>
      </c>
      <c r="K175" s="44" t="s">
        <v>54</v>
      </c>
      <c r="L175" s="51" t="s">
        <v>20</v>
      </c>
      <c r="M175" s="51" t="s">
        <v>20</v>
      </c>
      <c r="N175" s="44" t="s">
        <v>1072</v>
      </c>
    </row>
    <row r="176" spans="1:14" ht="48.75">
      <c r="A176" s="239">
        <f t="shared" si="4"/>
        <v>162</v>
      </c>
      <c r="B176" s="47" t="s">
        <v>23</v>
      </c>
      <c r="C176" s="44" t="s">
        <v>1017</v>
      </c>
      <c r="D176" s="44" t="s">
        <v>1050</v>
      </c>
      <c r="E176" s="168" t="s">
        <v>1048</v>
      </c>
      <c r="F176" s="192" t="s">
        <v>20</v>
      </c>
      <c r="G176" s="192" t="s">
        <v>20</v>
      </c>
      <c r="H176" s="192" t="s">
        <v>20</v>
      </c>
      <c r="I176" s="180">
        <v>39813</v>
      </c>
      <c r="J176" s="192" t="s">
        <v>20</v>
      </c>
      <c r="K176" s="44" t="s">
        <v>54</v>
      </c>
      <c r="L176" s="51" t="s">
        <v>20</v>
      </c>
      <c r="M176" s="51" t="s">
        <v>20</v>
      </c>
      <c r="N176" s="44" t="s">
        <v>1049</v>
      </c>
    </row>
    <row r="177" spans="1:14" ht="48.75" customHeight="1">
      <c r="A177" s="254">
        <f t="shared" si="4"/>
        <v>163</v>
      </c>
      <c r="B177" s="47" t="s">
        <v>23</v>
      </c>
      <c r="C177" s="44" t="s">
        <v>1576</v>
      </c>
      <c r="D177" s="44"/>
      <c r="E177" s="249"/>
      <c r="F177" s="249"/>
      <c r="G177" s="249"/>
      <c r="H177" s="249"/>
      <c r="I177" s="180">
        <v>39813</v>
      </c>
      <c r="J177" s="249"/>
      <c r="K177" s="44" t="s">
        <v>54</v>
      </c>
      <c r="L177" s="51"/>
      <c r="M177" s="51"/>
      <c r="N177" s="44" t="s">
        <v>1577</v>
      </c>
    </row>
    <row r="178" spans="1:14" ht="48.75">
      <c r="A178" s="254">
        <f t="shared" si="4"/>
        <v>164</v>
      </c>
      <c r="B178" s="47" t="s">
        <v>23</v>
      </c>
      <c r="C178" s="44" t="s">
        <v>1016</v>
      </c>
      <c r="D178" s="168" t="s">
        <v>20</v>
      </c>
      <c r="E178" s="168" t="s">
        <v>1051</v>
      </c>
      <c r="F178" s="192" t="s">
        <v>20</v>
      </c>
      <c r="G178" s="192" t="s">
        <v>20</v>
      </c>
      <c r="H178" s="192" t="s">
        <v>20</v>
      </c>
      <c r="I178" s="180">
        <v>39813</v>
      </c>
      <c r="J178" s="192" t="s">
        <v>20</v>
      </c>
      <c r="K178" s="44" t="s">
        <v>54</v>
      </c>
      <c r="L178" s="51" t="s">
        <v>20</v>
      </c>
      <c r="M178" s="51" t="s">
        <v>20</v>
      </c>
      <c r="N178" s="44" t="s">
        <v>1054</v>
      </c>
    </row>
    <row r="179" spans="1:14" ht="48.75" customHeight="1">
      <c r="A179" s="239">
        <f>1+A178</f>
        <v>165</v>
      </c>
      <c r="B179" s="47" t="s">
        <v>23</v>
      </c>
      <c r="C179" s="44" t="s">
        <v>1035</v>
      </c>
      <c r="D179" s="44" t="s">
        <v>1344</v>
      </c>
      <c r="E179" s="168" t="s">
        <v>1345</v>
      </c>
      <c r="F179" s="192" t="s">
        <v>20</v>
      </c>
      <c r="G179" s="192" t="s">
        <v>20</v>
      </c>
      <c r="H179" s="192" t="s">
        <v>20</v>
      </c>
      <c r="I179" s="180">
        <v>40263</v>
      </c>
      <c r="J179" s="192" t="s">
        <v>20</v>
      </c>
      <c r="K179" s="44" t="s">
        <v>1346</v>
      </c>
      <c r="L179" s="51" t="s">
        <v>20</v>
      </c>
      <c r="M179" s="51" t="s">
        <v>20</v>
      </c>
      <c r="N179" s="51" t="s">
        <v>20</v>
      </c>
    </row>
    <row r="180" spans="1:14" ht="48.75">
      <c r="A180" s="239">
        <f t="shared" si="4"/>
        <v>166</v>
      </c>
      <c r="B180" s="47" t="s">
        <v>23</v>
      </c>
      <c r="C180" s="44" t="s">
        <v>1013</v>
      </c>
      <c r="D180" s="168" t="s">
        <v>20</v>
      </c>
      <c r="E180" s="169" t="s">
        <v>1053</v>
      </c>
      <c r="F180" s="192" t="s">
        <v>20</v>
      </c>
      <c r="G180" s="192" t="s">
        <v>20</v>
      </c>
      <c r="H180" s="192" t="s">
        <v>20</v>
      </c>
      <c r="I180" s="180">
        <v>39813</v>
      </c>
      <c r="J180" s="192" t="s">
        <v>20</v>
      </c>
      <c r="K180" s="44" t="s">
        <v>54</v>
      </c>
      <c r="L180" s="51" t="s">
        <v>20</v>
      </c>
      <c r="M180" s="51" t="s">
        <v>20</v>
      </c>
      <c r="N180" s="44" t="s">
        <v>1055</v>
      </c>
    </row>
    <row r="181" spans="1:14" ht="48.75">
      <c r="A181" s="239">
        <f t="shared" si="4"/>
        <v>167</v>
      </c>
      <c r="B181" s="47" t="s">
        <v>23</v>
      </c>
      <c r="C181" s="44" t="s">
        <v>1014</v>
      </c>
      <c r="D181" s="192" t="s">
        <v>20</v>
      </c>
      <c r="E181" s="192" t="s">
        <v>20</v>
      </c>
      <c r="F181" s="192" t="s">
        <v>20</v>
      </c>
      <c r="G181" s="192" t="s">
        <v>20</v>
      </c>
      <c r="H181" s="192" t="s">
        <v>20</v>
      </c>
      <c r="I181" s="180">
        <v>39813</v>
      </c>
      <c r="J181" s="192" t="s">
        <v>20</v>
      </c>
      <c r="K181" s="44" t="s">
        <v>54</v>
      </c>
      <c r="L181" s="51" t="s">
        <v>20</v>
      </c>
      <c r="M181" s="51" t="s">
        <v>20</v>
      </c>
      <c r="N181" s="44" t="s">
        <v>1052</v>
      </c>
    </row>
    <row r="182" spans="1:14" ht="48.75">
      <c r="A182" s="239">
        <f t="shared" si="4"/>
        <v>168</v>
      </c>
      <c r="B182" s="47" t="s">
        <v>23</v>
      </c>
      <c r="C182" s="44" t="s">
        <v>1015</v>
      </c>
      <c r="D182" s="192" t="s">
        <v>20</v>
      </c>
      <c r="E182" s="168" t="s">
        <v>1053</v>
      </c>
      <c r="F182" s="192" t="s">
        <v>20</v>
      </c>
      <c r="G182" s="192" t="s">
        <v>20</v>
      </c>
      <c r="H182" s="192" t="s">
        <v>20</v>
      </c>
      <c r="I182" s="180">
        <v>39813</v>
      </c>
      <c r="J182" s="192" t="s">
        <v>20</v>
      </c>
      <c r="K182" s="44" t="s">
        <v>54</v>
      </c>
      <c r="L182" s="51" t="s">
        <v>20</v>
      </c>
      <c r="M182" s="51" t="s">
        <v>20</v>
      </c>
      <c r="N182" s="44" t="s">
        <v>1056</v>
      </c>
    </row>
    <row r="183" spans="1:14" ht="36.75">
      <c r="A183" s="260">
        <f t="shared" si="4"/>
        <v>169</v>
      </c>
      <c r="B183" s="44" t="s">
        <v>862</v>
      </c>
      <c r="C183" s="44" t="s">
        <v>900</v>
      </c>
      <c r="D183" s="192" t="s">
        <v>20</v>
      </c>
      <c r="E183" s="192" t="s">
        <v>20</v>
      </c>
      <c r="F183" s="192" t="s">
        <v>20</v>
      </c>
      <c r="G183" s="192" t="s">
        <v>20</v>
      </c>
      <c r="H183" s="192" t="s">
        <v>20</v>
      </c>
      <c r="I183" s="180">
        <v>39813</v>
      </c>
      <c r="J183" s="192" t="s">
        <v>20</v>
      </c>
      <c r="K183" s="44" t="s">
        <v>54</v>
      </c>
      <c r="L183" s="51" t="s">
        <v>20</v>
      </c>
      <c r="M183" s="51" t="s">
        <v>20</v>
      </c>
      <c r="N183" s="51" t="s">
        <v>20</v>
      </c>
    </row>
    <row r="184" spans="1:14" ht="48.75">
      <c r="A184" s="254">
        <f>1+A183</f>
        <v>170</v>
      </c>
      <c r="B184" s="47" t="s">
        <v>23</v>
      </c>
      <c r="C184" s="44" t="s">
        <v>899</v>
      </c>
      <c r="D184" s="192" t="s">
        <v>20</v>
      </c>
      <c r="E184" s="192" t="s">
        <v>20</v>
      </c>
      <c r="F184" s="192" t="s">
        <v>20</v>
      </c>
      <c r="G184" s="192" t="s">
        <v>20</v>
      </c>
      <c r="H184" s="192" t="s">
        <v>20</v>
      </c>
      <c r="I184" s="180">
        <v>39813</v>
      </c>
      <c r="J184" s="192" t="s">
        <v>20</v>
      </c>
      <c r="K184" s="44" t="s">
        <v>54</v>
      </c>
      <c r="L184" s="51" t="s">
        <v>20</v>
      </c>
      <c r="M184" s="51" t="s">
        <v>20</v>
      </c>
      <c r="N184" s="44" t="s">
        <v>1063</v>
      </c>
    </row>
    <row r="185" spans="1:14" ht="36.75">
      <c r="A185" s="254">
        <f>1+A184</f>
        <v>171</v>
      </c>
      <c r="B185" s="47" t="s">
        <v>23</v>
      </c>
      <c r="C185" s="44" t="s">
        <v>898</v>
      </c>
      <c r="D185" s="192" t="s">
        <v>20</v>
      </c>
      <c r="E185" s="168" t="s">
        <v>1331</v>
      </c>
      <c r="F185" s="192" t="s">
        <v>20</v>
      </c>
      <c r="G185" s="192" t="s">
        <v>20</v>
      </c>
      <c r="H185" s="192" t="s">
        <v>20</v>
      </c>
      <c r="I185" s="180">
        <v>39813</v>
      </c>
      <c r="J185" s="192" t="s">
        <v>20</v>
      </c>
      <c r="K185" s="44" t="s">
        <v>54</v>
      </c>
      <c r="L185" s="51" t="s">
        <v>20</v>
      </c>
      <c r="M185" s="51" t="s">
        <v>20</v>
      </c>
      <c r="N185" s="51" t="s">
        <v>20</v>
      </c>
    </row>
    <row r="186" spans="1:14" ht="36.75">
      <c r="A186" s="254">
        <f>1+A185</f>
        <v>172</v>
      </c>
      <c r="B186" s="47" t="s">
        <v>23</v>
      </c>
      <c r="C186" s="44" t="s">
        <v>897</v>
      </c>
      <c r="D186" s="192" t="s">
        <v>20</v>
      </c>
      <c r="E186" s="175" t="s">
        <v>1330</v>
      </c>
      <c r="F186" s="192" t="s">
        <v>20</v>
      </c>
      <c r="G186" s="192" t="s">
        <v>20</v>
      </c>
      <c r="H186" s="192" t="s">
        <v>20</v>
      </c>
      <c r="I186" s="180">
        <v>39813</v>
      </c>
      <c r="J186" s="192" t="s">
        <v>20</v>
      </c>
      <c r="K186" s="44" t="s">
        <v>54</v>
      </c>
      <c r="L186" s="51" t="s">
        <v>20</v>
      </c>
      <c r="M186" s="51" t="s">
        <v>20</v>
      </c>
      <c r="N186" s="51" t="s">
        <v>20</v>
      </c>
    </row>
    <row r="187" spans="1:14" ht="36.75">
      <c r="A187" s="239">
        <f aca="true" t="shared" si="5" ref="A187:A236">1+A186</f>
        <v>173</v>
      </c>
      <c r="B187" s="47" t="s">
        <v>23</v>
      </c>
      <c r="C187" s="44" t="s">
        <v>896</v>
      </c>
      <c r="D187" s="192" t="s">
        <v>20</v>
      </c>
      <c r="E187" s="168" t="s">
        <v>1330</v>
      </c>
      <c r="F187" s="192" t="s">
        <v>20</v>
      </c>
      <c r="G187" s="192" t="s">
        <v>20</v>
      </c>
      <c r="H187" s="192" t="s">
        <v>20</v>
      </c>
      <c r="I187" s="180">
        <v>39813</v>
      </c>
      <c r="J187" s="192" t="s">
        <v>20</v>
      </c>
      <c r="K187" s="44" t="s">
        <v>54</v>
      </c>
      <c r="L187" s="51" t="s">
        <v>20</v>
      </c>
      <c r="M187" s="51" t="s">
        <v>20</v>
      </c>
      <c r="N187" s="51" t="s">
        <v>20</v>
      </c>
    </row>
    <row r="188" spans="1:14" ht="36.75">
      <c r="A188" s="239">
        <f t="shared" si="5"/>
        <v>174</v>
      </c>
      <c r="B188" s="44" t="s">
        <v>862</v>
      </c>
      <c r="C188" s="44" t="s">
        <v>895</v>
      </c>
      <c r="D188" s="192" t="s">
        <v>20</v>
      </c>
      <c r="E188" s="168" t="s">
        <v>1324</v>
      </c>
      <c r="F188" s="192" t="s">
        <v>20</v>
      </c>
      <c r="G188" s="192" t="s">
        <v>20</v>
      </c>
      <c r="H188" s="192" t="s">
        <v>20</v>
      </c>
      <c r="I188" s="180">
        <v>39813</v>
      </c>
      <c r="J188" s="192" t="s">
        <v>20</v>
      </c>
      <c r="K188" s="44" t="s">
        <v>54</v>
      </c>
      <c r="L188" s="51" t="s">
        <v>20</v>
      </c>
      <c r="M188" s="51" t="s">
        <v>20</v>
      </c>
      <c r="N188" s="51" t="s">
        <v>20</v>
      </c>
    </row>
    <row r="189" spans="1:14" ht="36.75">
      <c r="A189" s="239">
        <f t="shared" si="5"/>
        <v>175</v>
      </c>
      <c r="B189" s="44" t="s">
        <v>862</v>
      </c>
      <c r="C189" s="44" t="s">
        <v>894</v>
      </c>
      <c r="D189" s="192" t="s">
        <v>20</v>
      </c>
      <c r="E189" s="168" t="s">
        <v>1329</v>
      </c>
      <c r="F189" s="192" t="s">
        <v>20</v>
      </c>
      <c r="G189" s="192" t="s">
        <v>20</v>
      </c>
      <c r="H189" s="192" t="s">
        <v>20</v>
      </c>
      <c r="I189" s="180">
        <v>39813</v>
      </c>
      <c r="J189" s="192" t="s">
        <v>20</v>
      </c>
      <c r="K189" s="44" t="s">
        <v>54</v>
      </c>
      <c r="L189" s="51" t="s">
        <v>20</v>
      </c>
      <c r="M189" s="51" t="s">
        <v>20</v>
      </c>
      <c r="N189" s="51" t="s">
        <v>20</v>
      </c>
    </row>
    <row r="190" spans="1:14" ht="36.75">
      <c r="A190" s="239">
        <f t="shared" si="5"/>
        <v>176</v>
      </c>
      <c r="B190" s="44" t="s">
        <v>862</v>
      </c>
      <c r="C190" s="44" t="s">
        <v>893</v>
      </c>
      <c r="D190" s="192" t="s">
        <v>20</v>
      </c>
      <c r="E190" s="168" t="s">
        <v>1328</v>
      </c>
      <c r="F190" s="192" t="s">
        <v>20</v>
      </c>
      <c r="G190" s="192" t="s">
        <v>20</v>
      </c>
      <c r="H190" s="192" t="s">
        <v>20</v>
      </c>
      <c r="I190" s="180">
        <v>39813</v>
      </c>
      <c r="J190" s="192" t="s">
        <v>20</v>
      </c>
      <c r="K190" s="44" t="s">
        <v>54</v>
      </c>
      <c r="L190" s="51" t="s">
        <v>20</v>
      </c>
      <c r="M190" s="51" t="s">
        <v>20</v>
      </c>
      <c r="N190" s="51" t="s">
        <v>20</v>
      </c>
    </row>
    <row r="191" spans="1:14" ht="36.75">
      <c r="A191" s="239">
        <f t="shared" si="5"/>
        <v>177</v>
      </c>
      <c r="B191" s="44" t="s">
        <v>862</v>
      </c>
      <c r="C191" s="44" t="s">
        <v>892</v>
      </c>
      <c r="D191" s="44" t="s">
        <v>1128</v>
      </c>
      <c r="E191" s="168" t="s">
        <v>1127</v>
      </c>
      <c r="F191" s="192" t="s">
        <v>20</v>
      </c>
      <c r="G191" s="192" t="s">
        <v>20</v>
      </c>
      <c r="H191" s="192" t="s">
        <v>20</v>
      </c>
      <c r="I191" s="180">
        <v>39813</v>
      </c>
      <c r="J191" s="192" t="s">
        <v>20</v>
      </c>
      <c r="K191" s="44" t="s">
        <v>54</v>
      </c>
      <c r="L191" s="51" t="s">
        <v>20</v>
      </c>
      <c r="M191" s="51" t="s">
        <v>20</v>
      </c>
      <c r="N191" s="44" t="s">
        <v>1129</v>
      </c>
    </row>
    <row r="192" spans="1:14" ht="36.75">
      <c r="A192" s="239">
        <f t="shared" si="5"/>
        <v>178</v>
      </c>
      <c r="B192" s="47" t="s">
        <v>23</v>
      </c>
      <c r="C192" s="44" t="s">
        <v>891</v>
      </c>
      <c r="D192" s="192" t="s">
        <v>20</v>
      </c>
      <c r="E192" s="192" t="s">
        <v>20</v>
      </c>
      <c r="F192" s="192" t="s">
        <v>20</v>
      </c>
      <c r="G192" s="192" t="s">
        <v>20</v>
      </c>
      <c r="H192" s="192" t="s">
        <v>20</v>
      </c>
      <c r="I192" s="180">
        <v>39813</v>
      </c>
      <c r="J192" s="192" t="s">
        <v>20</v>
      </c>
      <c r="K192" s="44" t="s">
        <v>54</v>
      </c>
      <c r="L192" s="51" t="s">
        <v>20</v>
      </c>
      <c r="M192" s="51" t="s">
        <v>20</v>
      </c>
      <c r="N192" s="51" t="s">
        <v>20</v>
      </c>
    </row>
    <row r="193" spans="1:14" ht="36.75">
      <c r="A193" s="239">
        <f t="shared" si="5"/>
        <v>179</v>
      </c>
      <c r="B193" s="47" t="s">
        <v>23</v>
      </c>
      <c r="C193" s="44" t="s">
        <v>890</v>
      </c>
      <c r="D193" s="192" t="s">
        <v>20</v>
      </c>
      <c r="E193" s="168" t="s">
        <v>1328</v>
      </c>
      <c r="F193" s="192" t="s">
        <v>20</v>
      </c>
      <c r="G193" s="192" t="s">
        <v>20</v>
      </c>
      <c r="H193" s="192" t="s">
        <v>20</v>
      </c>
      <c r="I193" s="180">
        <v>39813</v>
      </c>
      <c r="J193" s="192" t="s">
        <v>20</v>
      </c>
      <c r="K193" s="44" t="s">
        <v>54</v>
      </c>
      <c r="L193" s="51" t="s">
        <v>20</v>
      </c>
      <c r="M193" s="51" t="s">
        <v>20</v>
      </c>
      <c r="N193" s="51" t="s">
        <v>20</v>
      </c>
    </row>
    <row r="194" spans="1:14" ht="36.75">
      <c r="A194" s="239">
        <f t="shared" si="5"/>
        <v>180</v>
      </c>
      <c r="B194" s="47" t="s">
        <v>23</v>
      </c>
      <c r="C194" s="44" t="s">
        <v>1034</v>
      </c>
      <c r="D194" s="192" t="s">
        <v>20</v>
      </c>
      <c r="E194" s="168" t="s">
        <v>1121</v>
      </c>
      <c r="F194" s="192" t="s">
        <v>20</v>
      </c>
      <c r="G194" s="192" t="s">
        <v>20</v>
      </c>
      <c r="H194" s="192" t="s">
        <v>20</v>
      </c>
      <c r="I194" s="180">
        <v>39813</v>
      </c>
      <c r="J194" s="192" t="s">
        <v>20</v>
      </c>
      <c r="K194" s="44" t="s">
        <v>54</v>
      </c>
      <c r="L194" s="51" t="s">
        <v>20</v>
      </c>
      <c r="M194" s="51" t="s">
        <v>20</v>
      </c>
      <c r="N194" s="44" t="s">
        <v>1122</v>
      </c>
    </row>
    <row r="195" spans="1:14" ht="36.75">
      <c r="A195" s="239">
        <f t="shared" si="5"/>
        <v>181</v>
      </c>
      <c r="B195" s="47" t="s">
        <v>23</v>
      </c>
      <c r="C195" s="44" t="s">
        <v>889</v>
      </c>
      <c r="D195" s="192" t="s">
        <v>20</v>
      </c>
      <c r="E195" s="168" t="s">
        <v>1130</v>
      </c>
      <c r="F195" s="192" t="s">
        <v>20</v>
      </c>
      <c r="G195" s="192" t="s">
        <v>20</v>
      </c>
      <c r="H195" s="192" t="s">
        <v>20</v>
      </c>
      <c r="I195" s="180">
        <v>39813</v>
      </c>
      <c r="J195" s="192" t="s">
        <v>20</v>
      </c>
      <c r="K195" s="44" t="s">
        <v>54</v>
      </c>
      <c r="L195" s="51" t="s">
        <v>20</v>
      </c>
      <c r="M195" s="51" t="s">
        <v>20</v>
      </c>
      <c r="N195" s="44" t="s">
        <v>1131</v>
      </c>
    </row>
    <row r="196" spans="1:14" ht="36.75">
      <c r="A196" s="239">
        <f t="shared" si="5"/>
        <v>182</v>
      </c>
      <c r="B196" s="47" t="s">
        <v>23</v>
      </c>
      <c r="C196" s="44" t="s">
        <v>1032</v>
      </c>
      <c r="D196" s="192" t="s">
        <v>20</v>
      </c>
      <c r="E196" s="192" t="s">
        <v>20</v>
      </c>
      <c r="F196" s="192" t="s">
        <v>20</v>
      </c>
      <c r="G196" s="192" t="s">
        <v>20</v>
      </c>
      <c r="H196" s="192" t="s">
        <v>20</v>
      </c>
      <c r="I196" s="180">
        <v>39813</v>
      </c>
      <c r="J196" s="192" t="s">
        <v>20</v>
      </c>
      <c r="K196" s="44" t="s">
        <v>54</v>
      </c>
      <c r="L196" s="51" t="s">
        <v>20</v>
      </c>
      <c r="M196" s="51" t="s">
        <v>20</v>
      </c>
      <c r="N196" s="44" t="s">
        <v>1173</v>
      </c>
    </row>
    <row r="197" spans="1:14" ht="36.75">
      <c r="A197" s="239">
        <f t="shared" si="5"/>
        <v>183</v>
      </c>
      <c r="B197" s="44" t="s">
        <v>862</v>
      </c>
      <c r="C197" s="44" t="s">
        <v>1031</v>
      </c>
      <c r="D197" s="192" t="s">
        <v>20</v>
      </c>
      <c r="E197" s="168" t="s">
        <v>1090</v>
      </c>
      <c r="F197" s="192" t="s">
        <v>20</v>
      </c>
      <c r="G197" s="192" t="s">
        <v>20</v>
      </c>
      <c r="H197" s="192" t="s">
        <v>20</v>
      </c>
      <c r="I197" s="180">
        <v>39813</v>
      </c>
      <c r="J197" s="192" t="s">
        <v>20</v>
      </c>
      <c r="K197" s="44" t="s">
        <v>54</v>
      </c>
      <c r="L197" s="51" t="s">
        <v>20</v>
      </c>
      <c r="M197" s="51" t="s">
        <v>20</v>
      </c>
      <c r="N197" s="44" t="s">
        <v>1091</v>
      </c>
    </row>
    <row r="198" spans="1:14" ht="36.75">
      <c r="A198" s="239">
        <f t="shared" si="5"/>
        <v>184</v>
      </c>
      <c r="B198" s="47" t="s">
        <v>23</v>
      </c>
      <c r="C198" s="44" t="s">
        <v>887</v>
      </c>
      <c r="D198" s="192" t="s">
        <v>20</v>
      </c>
      <c r="E198" s="192" t="s">
        <v>20</v>
      </c>
      <c r="F198" s="192" t="s">
        <v>20</v>
      </c>
      <c r="G198" s="192" t="s">
        <v>20</v>
      </c>
      <c r="H198" s="192" t="s">
        <v>20</v>
      </c>
      <c r="I198" s="180">
        <v>39813</v>
      </c>
      <c r="J198" s="192" t="s">
        <v>20</v>
      </c>
      <c r="K198" s="44" t="s">
        <v>54</v>
      </c>
      <c r="L198" s="51" t="s">
        <v>20</v>
      </c>
      <c r="M198" s="51" t="s">
        <v>20</v>
      </c>
      <c r="N198" s="51" t="s">
        <v>20</v>
      </c>
    </row>
    <row r="199" spans="1:14" ht="36.75">
      <c r="A199" s="239">
        <f t="shared" si="5"/>
        <v>185</v>
      </c>
      <c r="B199" s="47" t="s">
        <v>23</v>
      </c>
      <c r="C199" s="44" t="s">
        <v>886</v>
      </c>
      <c r="D199" s="192" t="s">
        <v>20</v>
      </c>
      <c r="E199" s="168" t="s">
        <v>1105</v>
      </c>
      <c r="F199" s="192" t="s">
        <v>20</v>
      </c>
      <c r="G199" s="192" t="s">
        <v>20</v>
      </c>
      <c r="H199" s="192" t="s">
        <v>20</v>
      </c>
      <c r="I199" s="180">
        <v>39813</v>
      </c>
      <c r="J199" s="192" t="s">
        <v>20</v>
      </c>
      <c r="K199" s="44" t="s">
        <v>54</v>
      </c>
      <c r="L199" s="51" t="s">
        <v>20</v>
      </c>
      <c r="M199" s="51" t="s">
        <v>20</v>
      </c>
      <c r="N199" s="44" t="s">
        <v>1106</v>
      </c>
    </row>
    <row r="200" spans="1:14" ht="36.75">
      <c r="A200" s="239">
        <f t="shared" si="5"/>
        <v>186</v>
      </c>
      <c r="B200" s="47" t="s">
        <v>23</v>
      </c>
      <c r="C200" s="44" t="s">
        <v>885</v>
      </c>
      <c r="D200" s="192" t="s">
        <v>20</v>
      </c>
      <c r="E200" s="192" t="s">
        <v>20</v>
      </c>
      <c r="F200" s="192" t="s">
        <v>20</v>
      </c>
      <c r="G200" s="192" t="s">
        <v>20</v>
      </c>
      <c r="H200" s="192" t="s">
        <v>20</v>
      </c>
      <c r="I200" s="180">
        <v>39813</v>
      </c>
      <c r="J200" s="192" t="s">
        <v>20</v>
      </c>
      <c r="K200" s="44" t="s">
        <v>54</v>
      </c>
      <c r="L200" s="51" t="s">
        <v>20</v>
      </c>
      <c r="M200" s="51" t="s">
        <v>20</v>
      </c>
      <c r="N200" s="51" t="s">
        <v>20</v>
      </c>
    </row>
    <row r="201" spans="1:14" ht="36.75">
      <c r="A201" s="239">
        <f t="shared" si="5"/>
        <v>187</v>
      </c>
      <c r="B201" s="47" t="s">
        <v>23</v>
      </c>
      <c r="C201" s="44" t="s">
        <v>884</v>
      </c>
      <c r="D201" s="192" t="s">
        <v>20</v>
      </c>
      <c r="E201" s="192" t="s">
        <v>20</v>
      </c>
      <c r="F201" s="192" t="s">
        <v>20</v>
      </c>
      <c r="G201" s="192" t="s">
        <v>20</v>
      </c>
      <c r="H201" s="192" t="s">
        <v>20</v>
      </c>
      <c r="I201" s="180">
        <v>39813</v>
      </c>
      <c r="J201" s="192" t="s">
        <v>20</v>
      </c>
      <c r="K201" s="44" t="s">
        <v>54</v>
      </c>
      <c r="L201" s="51" t="s">
        <v>20</v>
      </c>
      <c r="M201" s="51" t="s">
        <v>20</v>
      </c>
      <c r="N201" s="44" t="s">
        <v>1107</v>
      </c>
    </row>
    <row r="202" spans="1:14" ht="48.75">
      <c r="A202" s="239">
        <f t="shared" si="5"/>
        <v>188</v>
      </c>
      <c r="B202" s="47" t="s">
        <v>23</v>
      </c>
      <c r="C202" s="44" t="s">
        <v>1410</v>
      </c>
      <c r="D202" s="203" t="s">
        <v>20</v>
      </c>
      <c r="E202" s="203" t="s">
        <v>1319</v>
      </c>
      <c r="F202" s="203" t="s">
        <v>20</v>
      </c>
      <c r="G202" s="203" t="s">
        <v>20</v>
      </c>
      <c r="H202" s="203" t="s">
        <v>20</v>
      </c>
      <c r="I202" s="180">
        <v>39448</v>
      </c>
      <c r="J202" s="203" t="s">
        <v>20</v>
      </c>
      <c r="K202" s="44" t="s">
        <v>54</v>
      </c>
      <c r="L202" s="51" t="s">
        <v>20</v>
      </c>
      <c r="M202" s="100" t="s">
        <v>1411</v>
      </c>
      <c r="N202" s="44" t="s">
        <v>1412</v>
      </c>
    </row>
    <row r="203" spans="1:14" ht="36.75">
      <c r="A203" s="239">
        <f t="shared" si="5"/>
        <v>189</v>
      </c>
      <c r="B203" s="47" t="s">
        <v>23</v>
      </c>
      <c r="C203" s="44" t="s">
        <v>883</v>
      </c>
      <c r="D203" s="192" t="s">
        <v>20</v>
      </c>
      <c r="E203" s="168" t="s">
        <v>1099</v>
      </c>
      <c r="F203" s="192" t="s">
        <v>20</v>
      </c>
      <c r="G203" s="192" t="s">
        <v>20</v>
      </c>
      <c r="H203" s="192" t="s">
        <v>20</v>
      </c>
      <c r="I203" s="180">
        <v>39813</v>
      </c>
      <c r="J203" s="192" t="s">
        <v>20</v>
      </c>
      <c r="K203" s="44" t="s">
        <v>54</v>
      </c>
      <c r="L203" s="51" t="s">
        <v>20</v>
      </c>
      <c r="M203" s="51" t="s">
        <v>20</v>
      </c>
      <c r="N203" s="44" t="s">
        <v>1100</v>
      </c>
    </row>
    <row r="204" spans="1:14" ht="36.75">
      <c r="A204" s="239">
        <f t="shared" si="5"/>
        <v>190</v>
      </c>
      <c r="B204" s="47" t="s">
        <v>23</v>
      </c>
      <c r="C204" s="44" t="s">
        <v>888</v>
      </c>
      <c r="D204" s="192" t="s">
        <v>20</v>
      </c>
      <c r="E204" s="168" t="s">
        <v>1102</v>
      </c>
      <c r="F204" s="192" t="s">
        <v>20</v>
      </c>
      <c r="G204" s="192" t="s">
        <v>20</v>
      </c>
      <c r="H204" s="192" t="s">
        <v>20</v>
      </c>
      <c r="I204" s="180">
        <v>39813</v>
      </c>
      <c r="J204" s="192" t="s">
        <v>20</v>
      </c>
      <c r="K204" s="44" t="s">
        <v>54</v>
      </c>
      <c r="L204" s="51" t="s">
        <v>20</v>
      </c>
      <c r="M204" s="51" t="s">
        <v>20</v>
      </c>
      <c r="N204" s="44" t="s">
        <v>1103</v>
      </c>
    </row>
    <row r="205" spans="1:14" ht="36.75">
      <c r="A205" s="239">
        <f t="shared" si="5"/>
        <v>191</v>
      </c>
      <c r="B205" s="47" t="s">
        <v>23</v>
      </c>
      <c r="C205" s="44" t="s">
        <v>1033</v>
      </c>
      <c r="D205" s="192" t="s">
        <v>20</v>
      </c>
      <c r="E205" s="168" t="s">
        <v>1108</v>
      </c>
      <c r="F205" s="192" t="s">
        <v>20</v>
      </c>
      <c r="G205" s="192" t="s">
        <v>20</v>
      </c>
      <c r="H205" s="192" t="s">
        <v>20</v>
      </c>
      <c r="I205" s="180">
        <v>39813</v>
      </c>
      <c r="J205" s="192" t="s">
        <v>20</v>
      </c>
      <c r="K205" s="44" t="s">
        <v>54</v>
      </c>
      <c r="L205" s="51" t="s">
        <v>20</v>
      </c>
      <c r="M205" s="51" t="s">
        <v>20</v>
      </c>
      <c r="N205" s="44" t="s">
        <v>1109</v>
      </c>
    </row>
    <row r="206" spans="1:14" ht="36.75">
      <c r="A206" s="239">
        <f t="shared" si="5"/>
        <v>192</v>
      </c>
      <c r="B206" s="44" t="s">
        <v>862</v>
      </c>
      <c r="C206" s="44" t="s">
        <v>1327</v>
      </c>
      <c r="D206" s="192" t="s">
        <v>20</v>
      </c>
      <c r="E206" s="168" t="s">
        <v>419</v>
      </c>
      <c r="F206" s="192" t="s">
        <v>20</v>
      </c>
      <c r="G206" s="192" t="s">
        <v>20</v>
      </c>
      <c r="H206" s="192" t="s">
        <v>20</v>
      </c>
      <c r="I206" s="180">
        <v>39813</v>
      </c>
      <c r="J206" s="192" t="s">
        <v>20</v>
      </c>
      <c r="K206" s="44" t="s">
        <v>54</v>
      </c>
      <c r="L206" s="51" t="s">
        <v>20</v>
      </c>
      <c r="M206" s="51" t="s">
        <v>20</v>
      </c>
      <c r="N206" s="51" t="s">
        <v>20</v>
      </c>
    </row>
    <row r="207" spans="1:14" ht="36.75">
      <c r="A207" s="239">
        <f t="shared" si="5"/>
        <v>193</v>
      </c>
      <c r="B207" s="47" t="s">
        <v>23</v>
      </c>
      <c r="C207" s="44" t="s">
        <v>1003</v>
      </c>
      <c r="D207" s="192" t="s">
        <v>20</v>
      </c>
      <c r="E207" s="192" t="s">
        <v>20</v>
      </c>
      <c r="F207" s="192" t="s">
        <v>20</v>
      </c>
      <c r="G207" s="192" t="s">
        <v>20</v>
      </c>
      <c r="H207" s="192" t="s">
        <v>20</v>
      </c>
      <c r="I207" s="180">
        <v>39813</v>
      </c>
      <c r="J207" s="192" t="s">
        <v>20</v>
      </c>
      <c r="K207" s="44" t="s">
        <v>54</v>
      </c>
      <c r="L207" s="51" t="s">
        <v>20</v>
      </c>
      <c r="M207" s="51" t="s">
        <v>20</v>
      </c>
      <c r="N207" s="44" t="s">
        <v>1110</v>
      </c>
    </row>
    <row r="208" spans="1:14" ht="36.75">
      <c r="A208" s="239">
        <f t="shared" si="5"/>
        <v>194</v>
      </c>
      <c r="B208" s="47" t="s">
        <v>23</v>
      </c>
      <c r="C208" s="44" t="s">
        <v>1004</v>
      </c>
      <c r="D208" s="192" t="s">
        <v>20</v>
      </c>
      <c r="E208" s="168" t="s">
        <v>1101</v>
      </c>
      <c r="F208" s="192" t="s">
        <v>20</v>
      </c>
      <c r="G208" s="192" t="s">
        <v>20</v>
      </c>
      <c r="H208" s="192" t="s">
        <v>20</v>
      </c>
      <c r="I208" s="180">
        <v>39813</v>
      </c>
      <c r="J208" s="192" t="s">
        <v>20</v>
      </c>
      <c r="K208" s="44" t="s">
        <v>54</v>
      </c>
      <c r="L208" s="51" t="s">
        <v>20</v>
      </c>
      <c r="M208" s="51" t="s">
        <v>20</v>
      </c>
      <c r="N208" s="44" t="s">
        <v>1113</v>
      </c>
    </row>
    <row r="209" spans="1:14" ht="36.75">
      <c r="A209" s="239">
        <f t="shared" si="5"/>
        <v>195</v>
      </c>
      <c r="B209" s="47" t="s">
        <v>23</v>
      </c>
      <c r="C209" s="44" t="s">
        <v>1005</v>
      </c>
      <c r="D209" s="192" t="s">
        <v>20</v>
      </c>
      <c r="E209" s="168" t="s">
        <v>1097</v>
      </c>
      <c r="F209" s="192" t="s">
        <v>20</v>
      </c>
      <c r="G209" s="192" t="s">
        <v>20</v>
      </c>
      <c r="H209" s="192" t="s">
        <v>20</v>
      </c>
      <c r="I209" s="180">
        <v>39813</v>
      </c>
      <c r="J209" s="192" t="s">
        <v>20</v>
      </c>
      <c r="K209" s="44" t="s">
        <v>54</v>
      </c>
      <c r="L209" s="51" t="s">
        <v>20</v>
      </c>
      <c r="M209" s="51" t="s">
        <v>20</v>
      </c>
      <c r="N209" s="44" t="s">
        <v>1098</v>
      </c>
    </row>
    <row r="210" spans="1:14" ht="36.75">
      <c r="A210" s="239">
        <f t="shared" si="5"/>
        <v>196</v>
      </c>
      <c r="B210" s="47" t="s">
        <v>23</v>
      </c>
      <c r="C210" s="44" t="s">
        <v>1006</v>
      </c>
      <c r="D210" s="192" t="s">
        <v>20</v>
      </c>
      <c r="E210" s="168" t="s">
        <v>1116</v>
      </c>
      <c r="F210" s="192" t="s">
        <v>20</v>
      </c>
      <c r="G210" s="192" t="s">
        <v>20</v>
      </c>
      <c r="H210" s="192" t="s">
        <v>20</v>
      </c>
      <c r="I210" s="180">
        <v>39813</v>
      </c>
      <c r="J210" s="192" t="s">
        <v>20</v>
      </c>
      <c r="K210" s="44" t="s">
        <v>54</v>
      </c>
      <c r="L210" s="51" t="s">
        <v>20</v>
      </c>
      <c r="M210" s="51" t="s">
        <v>20</v>
      </c>
      <c r="N210" s="44" t="s">
        <v>1117</v>
      </c>
    </row>
    <row r="211" spans="1:14" ht="36.75">
      <c r="A211" s="239">
        <f t="shared" si="5"/>
        <v>197</v>
      </c>
      <c r="B211" s="47" t="s">
        <v>23</v>
      </c>
      <c r="C211" s="44" t="s">
        <v>1007</v>
      </c>
      <c r="D211" s="192" t="s">
        <v>20</v>
      </c>
      <c r="E211" s="192" t="s">
        <v>20</v>
      </c>
      <c r="F211" s="192" t="s">
        <v>20</v>
      </c>
      <c r="G211" s="192" t="s">
        <v>20</v>
      </c>
      <c r="H211" s="192" t="s">
        <v>20</v>
      </c>
      <c r="I211" s="180">
        <v>39813</v>
      </c>
      <c r="J211" s="192" t="s">
        <v>20</v>
      </c>
      <c r="K211" s="44" t="s">
        <v>54</v>
      </c>
      <c r="L211" s="51" t="s">
        <v>20</v>
      </c>
      <c r="M211" s="51" t="s">
        <v>20</v>
      </c>
      <c r="N211" s="44" t="s">
        <v>1118</v>
      </c>
    </row>
    <row r="212" spans="1:14" ht="36.75">
      <c r="A212" s="239">
        <f t="shared" si="5"/>
        <v>198</v>
      </c>
      <c r="B212" s="47" t="s">
        <v>23</v>
      </c>
      <c r="C212" s="44" t="s">
        <v>1008</v>
      </c>
      <c r="D212" s="192" t="s">
        <v>20</v>
      </c>
      <c r="E212" s="168"/>
      <c r="F212" s="192" t="s">
        <v>20</v>
      </c>
      <c r="G212" s="192" t="s">
        <v>20</v>
      </c>
      <c r="H212" s="192" t="s">
        <v>20</v>
      </c>
      <c r="I212" s="180">
        <v>39813</v>
      </c>
      <c r="J212" s="192" t="s">
        <v>20</v>
      </c>
      <c r="K212" s="44" t="s">
        <v>54</v>
      </c>
      <c r="L212" s="51" t="s">
        <v>20</v>
      </c>
      <c r="M212" s="51" t="s">
        <v>20</v>
      </c>
      <c r="N212" s="44" t="s">
        <v>1125</v>
      </c>
    </row>
    <row r="213" spans="1:14" ht="36.75">
      <c r="A213" s="239">
        <f t="shared" si="5"/>
        <v>199</v>
      </c>
      <c r="B213" s="47" t="s">
        <v>23</v>
      </c>
      <c r="C213" s="44" t="s">
        <v>1009</v>
      </c>
      <c r="D213" s="192" t="s">
        <v>20</v>
      </c>
      <c r="E213" s="168" t="s">
        <v>1114</v>
      </c>
      <c r="F213" s="192" t="s">
        <v>20</v>
      </c>
      <c r="G213" s="192" t="s">
        <v>20</v>
      </c>
      <c r="H213" s="192" t="s">
        <v>20</v>
      </c>
      <c r="I213" s="180">
        <v>39813</v>
      </c>
      <c r="J213" s="192" t="s">
        <v>20</v>
      </c>
      <c r="K213" s="44" t="s">
        <v>54</v>
      </c>
      <c r="L213" s="51" t="s">
        <v>20</v>
      </c>
      <c r="M213" s="51" t="s">
        <v>20</v>
      </c>
      <c r="N213" s="44" t="s">
        <v>1115</v>
      </c>
    </row>
    <row r="214" spans="1:14" ht="36.75">
      <c r="A214" s="239">
        <f t="shared" si="5"/>
        <v>200</v>
      </c>
      <c r="B214" s="47" t="s">
        <v>23</v>
      </c>
      <c r="C214" s="44" t="s">
        <v>1010</v>
      </c>
      <c r="D214" s="192" t="s">
        <v>20</v>
      </c>
      <c r="E214" s="192" t="s">
        <v>20</v>
      </c>
      <c r="F214" s="192" t="s">
        <v>20</v>
      </c>
      <c r="G214" s="192" t="s">
        <v>20</v>
      </c>
      <c r="H214" s="192" t="s">
        <v>20</v>
      </c>
      <c r="I214" s="180">
        <v>39813</v>
      </c>
      <c r="J214" s="192" t="s">
        <v>20</v>
      </c>
      <c r="K214" s="44" t="s">
        <v>54</v>
      </c>
      <c r="L214" s="51" t="s">
        <v>20</v>
      </c>
      <c r="M214" s="51" t="s">
        <v>20</v>
      </c>
      <c r="N214" s="44" t="s">
        <v>1104</v>
      </c>
    </row>
    <row r="215" spans="1:14" ht="36.75">
      <c r="A215" s="239">
        <f t="shared" si="5"/>
        <v>201</v>
      </c>
      <c r="B215" s="47" t="s">
        <v>23</v>
      </c>
      <c r="C215" s="44" t="s">
        <v>1443</v>
      </c>
      <c r="D215" s="214"/>
      <c r="E215" s="214"/>
      <c r="F215" s="214"/>
      <c r="G215" s="214"/>
      <c r="H215" s="214"/>
      <c r="I215" s="180">
        <v>39448</v>
      </c>
      <c r="J215" s="214"/>
      <c r="K215" s="44" t="s">
        <v>54</v>
      </c>
      <c r="L215" s="51"/>
      <c r="M215" s="51"/>
      <c r="N215" s="44"/>
    </row>
    <row r="216" spans="1:14" ht="36.75">
      <c r="A216" s="239">
        <f t="shared" si="5"/>
        <v>202</v>
      </c>
      <c r="B216" s="47" t="s">
        <v>23</v>
      </c>
      <c r="C216" s="44" t="s">
        <v>1011</v>
      </c>
      <c r="D216" s="192" t="s">
        <v>20</v>
      </c>
      <c r="E216" s="168" t="s">
        <v>1111</v>
      </c>
      <c r="F216" s="192" t="s">
        <v>20</v>
      </c>
      <c r="G216" s="192" t="s">
        <v>20</v>
      </c>
      <c r="H216" s="192" t="s">
        <v>20</v>
      </c>
      <c r="I216" s="180">
        <v>39813</v>
      </c>
      <c r="J216" s="192" t="s">
        <v>20</v>
      </c>
      <c r="K216" s="44" t="s">
        <v>54</v>
      </c>
      <c r="L216" s="51" t="s">
        <v>20</v>
      </c>
      <c r="M216" s="51" t="s">
        <v>20</v>
      </c>
      <c r="N216" s="44" t="s">
        <v>1112</v>
      </c>
    </row>
    <row r="217" spans="1:15" ht="172.5">
      <c r="A217" s="239">
        <f t="shared" si="5"/>
        <v>203</v>
      </c>
      <c r="B217" s="47" t="s">
        <v>23</v>
      </c>
      <c r="C217" s="44" t="s">
        <v>1012</v>
      </c>
      <c r="D217" s="239" t="s">
        <v>20</v>
      </c>
      <c r="E217" s="239" t="s">
        <v>1095</v>
      </c>
      <c r="F217" s="239" t="s">
        <v>20</v>
      </c>
      <c r="G217" s="239" t="s">
        <v>20</v>
      </c>
      <c r="H217" s="239" t="s">
        <v>20</v>
      </c>
      <c r="I217" s="180">
        <v>39813</v>
      </c>
      <c r="J217" s="239" t="s">
        <v>20</v>
      </c>
      <c r="K217" s="44" t="s">
        <v>54</v>
      </c>
      <c r="L217" s="51" t="s">
        <v>20</v>
      </c>
      <c r="M217" s="51" t="s">
        <v>20</v>
      </c>
      <c r="N217" s="44" t="s">
        <v>1096</v>
      </c>
      <c r="O217" s="243" t="s">
        <v>1445</v>
      </c>
    </row>
    <row r="218" spans="1:14" ht="36.75">
      <c r="A218" s="239">
        <f t="shared" si="5"/>
        <v>204</v>
      </c>
      <c r="B218" s="47" t="s">
        <v>23</v>
      </c>
      <c r="C218" s="44" t="s">
        <v>1092</v>
      </c>
      <c r="D218" s="192" t="s">
        <v>20</v>
      </c>
      <c r="E218" s="169" t="s">
        <v>1093</v>
      </c>
      <c r="F218" s="192" t="s">
        <v>20</v>
      </c>
      <c r="G218" s="192" t="s">
        <v>20</v>
      </c>
      <c r="H218" s="192" t="s">
        <v>20</v>
      </c>
      <c r="I218" s="180">
        <v>39813</v>
      </c>
      <c r="J218" s="192" t="s">
        <v>20</v>
      </c>
      <c r="K218" s="44" t="s">
        <v>54</v>
      </c>
      <c r="L218" s="51" t="s">
        <v>20</v>
      </c>
      <c r="M218" s="51" t="s">
        <v>20</v>
      </c>
      <c r="N218" s="44" t="s">
        <v>1094</v>
      </c>
    </row>
    <row r="219" spans="1:14" ht="36.75">
      <c r="A219" s="239">
        <f t="shared" si="5"/>
        <v>205</v>
      </c>
      <c r="B219" s="44" t="s">
        <v>862</v>
      </c>
      <c r="C219" s="44" t="s">
        <v>1078</v>
      </c>
      <c r="D219" s="192" t="s">
        <v>20</v>
      </c>
      <c r="E219" s="168" t="s">
        <v>1079</v>
      </c>
      <c r="F219" s="192" t="s">
        <v>20</v>
      </c>
      <c r="G219" s="192" t="s">
        <v>20</v>
      </c>
      <c r="H219" s="192" t="s">
        <v>20</v>
      </c>
      <c r="I219" s="180">
        <v>39813</v>
      </c>
      <c r="J219" s="192" t="s">
        <v>20</v>
      </c>
      <c r="K219" s="44" t="s">
        <v>54</v>
      </c>
      <c r="L219" s="51" t="s">
        <v>20</v>
      </c>
      <c r="M219" s="51" t="s">
        <v>20</v>
      </c>
      <c r="N219" s="44" t="s">
        <v>1080</v>
      </c>
    </row>
    <row r="220" spans="1:14" ht="36.75">
      <c r="A220" s="239">
        <f t="shared" si="5"/>
        <v>206</v>
      </c>
      <c r="B220" s="47" t="s">
        <v>23</v>
      </c>
      <c r="C220" s="44" t="s">
        <v>882</v>
      </c>
      <c r="D220" s="192" t="s">
        <v>20</v>
      </c>
      <c r="E220" s="192" t="s">
        <v>20</v>
      </c>
      <c r="F220" s="192" t="s">
        <v>20</v>
      </c>
      <c r="G220" s="192" t="s">
        <v>20</v>
      </c>
      <c r="H220" s="192" t="s">
        <v>20</v>
      </c>
      <c r="I220" s="180">
        <v>39813</v>
      </c>
      <c r="J220" s="192" t="s">
        <v>20</v>
      </c>
      <c r="K220" s="44" t="s">
        <v>54</v>
      </c>
      <c r="L220" s="51" t="s">
        <v>20</v>
      </c>
      <c r="M220" s="51" t="s">
        <v>20</v>
      </c>
      <c r="N220" s="44" t="s">
        <v>1081</v>
      </c>
    </row>
    <row r="221" spans="1:14" ht="36.75">
      <c r="A221" s="239">
        <f t="shared" si="5"/>
        <v>207</v>
      </c>
      <c r="B221" s="47" t="s">
        <v>23</v>
      </c>
      <c r="C221" s="44" t="s">
        <v>881</v>
      </c>
      <c r="D221" s="192" t="s">
        <v>20</v>
      </c>
      <c r="E221" s="192" t="s">
        <v>20</v>
      </c>
      <c r="F221" s="192" t="s">
        <v>20</v>
      </c>
      <c r="G221" s="192" t="s">
        <v>20</v>
      </c>
      <c r="H221" s="192" t="s">
        <v>20</v>
      </c>
      <c r="I221" s="180">
        <v>39813</v>
      </c>
      <c r="J221" s="192" t="s">
        <v>20</v>
      </c>
      <c r="K221" s="44" t="s">
        <v>54</v>
      </c>
      <c r="L221" s="51" t="s">
        <v>20</v>
      </c>
      <c r="M221" s="51" t="s">
        <v>20</v>
      </c>
      <c r="N221" s="51" t="s">
        <v>20</v>
      </c>
    </row>
    <row r="222" spans="1:14" ht="39" customHeight="1">
      <c r="A222" s="239">
        <f t="shared" si="5"/>
        <v>208</v>
      </c>
      <c r="B222" s="47" t="s">
        <v>23</v>
      </c>
      <c r="C222" s="44" t="s">
        <v>1347</v>
      </c>
      <c r="D222" s="44" t="s">
        <v>1348</v>
      </c>
      <c r="E222" s="176" t="s">
        <v>1349</v>
      </c>
      <c r="F222" s="192" t="s">
        <v>20</v>
      </c>
      <c r="G222" s="192" t="s">
        <v>20</v>
      </c>
      <c r="H222" s="192" t="s">
        <v>20</v>
      </c>
      <c r="I222" s="180">
        <v>41263</v>
      </c>
      <c r="J222" s="192" t="s">
        <v>20</v>
      </c>
      <c r="K222" s="44" t="s">
        <v>1350</v>
      </c>
      <c r="L222" s="51" t="s">
        <v>20</v>
      </c>
      <c r="M222" s="51" t="s">
        <v>20</v>
      </c>
      <c r="N222" s="51" t="s">
        <v>20</v>
      </c>
    </row>
    <row r="223" spans="1:14" ht="36.75">
      <c r="A223" s="239">
        <f t="shared" si="5"/>
        <v>209</v>
      </c>
      <c r="B223" s="44" t="s">
        <v>862</v>
      </c>
      <c r="C223" s="44" t="s">
        <v>880</v>
      </c>
      <c r="D223" s="192" t="s">
        <v>20</v>
      </c>
      <c r="E223" s="192" t="s">
        <v>20</v>
      </c>
      <c r="F223" s="192" t="s">
        <v>20</v>
      </c>
      <c r="G223" s="192" t="s">
        <v>20</v>
      </c>
      <c r="H223" s="192" t="s">
        <v>20</v>
      </c>
      <c r="I223" s="180">
        <v>39813</v>
      </c>
      <c r="J223" s="192" t="s">
        <v>20</v>
      </c>
      <c r="K223" s="44" t="s">
        <v>54</v>
      </c>
      <c r="L223" s="51" t="s">
        <v>20</v>
      </c>
      <c r="M223" s="51" t="s">
        <v>20</v>
      </c>
      <c r="N223" s="51" t="s">
        <v>20</v>
      </c>
    </row>
    <row r="224" spans="1:15" ht="36.75">
      <c r="A224" s="239">
        <f t="shared" si="5"/>
        <v>210</v>
      </c>
      <c r="B224" s="47" t="s">
        <v>23</v>
      </c>
      <c r="C224" s="44" t="s">
        <v>1002</v>
      </c>
      <c r="D224" s="192"/>
      <c r="E224" s="192">
        <v>13.5</v>
      </c>
      <c r="F224" s="192" t="s">
        <v>20</v>
      </c>
      <c r="G224" s="192" t="s">
        <v>20</v>
      </c>
      <c r="H224" s="192" t="s">
        <v>20</v>
      </c>
      <c r="I224" s="180">
        <v>39813</v>
      </c>
      <c r="J224" s="192" t="s">
        <v>20</v>
      </c>
      <c r="K224" s="44" t="s">
        <v>54</v>
      </c>
      <c r="L224" s="51" t="s">
        <v>20</v>
      </c>
      <c r="M224" s="51" t="s">
        <v>20</v>
      </c>
      <c r="N224" s="51" t="s">
        <v>20</v>
      </c>
      <c r="O224" s="228" t="s">
        <v>1479</v>
      </c>
    </row>
    <row r="225" spans="1:14" ht="36.75">
      <c r="A225" s="239">
        <f t="shared" si="5"/>
        <v>211</v>
      </c>
      <c r="B225" s="47" t="s">
        <v>23</v>
      </c>
      <c r="C225" s="44" t="s">
        <v>1001</v>
      </c>
      <c r="D225" s="192" t="s">
        <v>20</v>
      </c>
      <c r="E225" s="192" t="s">
        <v>20</v>
      </c>
      <c r="F225" s="192" t="s">
        <v>20</v>
      </c>
      <c r="G225" s="192" t="s">
        <v>20</v>
      </c>
      <c r="H225" s="192" t="s">
        <v>20</v>
      </c>
      <c r="I225" s="180">
        <v>39813</v>
      </c>
      <c r="J225" s="192" t="s">
        <v>20</v>
      </c>
      <c r="K225" s="44" t="s">
        <v>54</v>
      </c>
      <c r="L225" s="51" t="s">
        <v>20</v>
      </c>
      <c r="M225" s="51" t="s">
        <v>20</v>
      </c>
      <c r="N225" s="51" t="s">
        <v>20</v>
      </c>
    </row>
    <row r="226" spans="1:15" ht="36.75">
      <c r="A226" s="239">
        <f t="shared" si="5"/>
        <v>212</v>
      </c>
      <c r="B226" s="47" t="s">
        <v>23</v>
      </c>
      <c r="C226" s="44" t="s">
        <v>1486</v>
      </c>
      <c r="D226" s="235"/>
      <c r="E226" s="234">
        <v>10.2</v>
      </c>
      <c r="F226" s="234"/>
      <c r="G226" s="234"/>
      <c r="H226" s="234"/>
      <c r="I226" s="180">
        <v>39813</v>
      </c>
      <c r="J226" s="234"/>
      <c r="K226" s="44" t="s">
        <v>54</v>
      </c>
      <c r="L226" s="51" t="s">
        <v>20</v>
      </c>
      <c r="M226" s="51" t="s">
        <v>20</v>
      </c>
      <c r="N226" s="51"/>
      <c r="O226" s="228" t="s">
        <v>1479</v>
      </c>
    </row>
    <row r="227" spans="1:14" ht="36.75">
      <c r="A227" s="239">
        <f t="shared" si="5"/>
        <v>213</v>
      </c>
      <c r="B227" s="47" t="s">
        <v>23</v>
      </c>
      <c r="C227" s="44" t="s">
        <v>1444</v>
      </c>
      <c r="D227" s="215"/>
      <c r="E227" s="215"/>
      <c r="F227" s="215"/>
      <c r="G227" s="215"/>
      <c r="H227" s="215"/>
      <c r="I227" s="180">
        <v>39813</v>
      </c>
      <c r="J227" s="215"/>
      <c r="K227" s="44" t="s">
        <v>54</v>
      </c>
      <c r="L227" s="51"/>
      <c r="M227" s="51"/>
      <c r="N227" s="51"/>
    </row>
    <row r="228" spans="1:14" ht="36.75">
      <c r="A228" s="239">
        <f t="shared" si="5"/>
        <v>214</v>
      </c>
      <c r="B228" s="47" t="s">
        <v>23</v>
      </c>
      <c r="C228" s="44" t="s">
        <v>997</v>
      </c>
      <c r="D228" s="192" t="s">
        <v>20</v>
      </c>
      <c r="E228" s="168" t="s">
        <v>1142</v>
      </c>
      <c r="F228" s="192" t="s">
        <v>20</v>
      </c>
      <c r="G228" s="192" t="s">
        <v>20</v>
      </c>
      <c r="H228" s="192" t="s">
        <v>20</v>
      </c>
      <c r="I228" s="180">
        <v>39813</v>
      </c>
      <c r="J228" s="192" t="s">
        <v>20</v>
      </c>
      <c r="K228" s="44" t="s">
        <v>54</v>
      </c>
      <c r="L228" s="51" t="s">
        <v>20</v>
      </c>
      <c r="M228" s="51" t="s">
        <v>20</v>
      </c>
      <c r="N228" s="44" t="s">
        <v>1148</v>
      </c>
    </row>
    <row r="229" spans="1:14" ht="36.75">
      <c r="A229" s="239">
        <f t="shared" si="5"/>
        <v>215</v>
      </c>
      <c r="B229" s="47" t="s">
        <v>23</v>
      </c>
      <c r="C229" s="44" t="s">
        <v>998</v>
      </c>
      <c r="D229" s="192" t="s">
        <v>20</v>
      </c>
      <c r="E229" s="168" t="s">
        <v>1093</v>
      </c>
      <c r="F229" s="192" t="s">
        <v>20</v>
      </c>
      <c r="G229" s="192" t="s">
        <v>20</v>
      </c>
      <c r="H229" s="192" t="s">
        <v>20</v>
      </c>
      <c r="I229" s="180">
        <v>39813</v>
      </c>
      <c r="J229" s="192" t="s">
        <v>20</v>
      </c>
      <c r="K229" s="44" t="s">
        <v>54</v>
      </c>
      <c r="L229" s="51" t="s">
        <v>20</v>
      </c>
      <c r="M229" s="51" t="s">
        <v>20</v>
      </c>
      <c r="N229" s="44" t="s">
        <v>1144</v>
      </c>
    </row>
    <row r="230" spans="1:14" ht="36.75">
      <c r="A230" s="239">
        <f t="shared" si="5"/>
        <v>216</v>
      </c>
      <c r="B230" s="47" t="s">
        <v>23</v>
      </c>
      <c r="C230" s="44" t="s">
        <v>999</v>
      </c>
      <c r="D230" s="192" t="s">
        <v>20</v>
      </c>
      <c r="E230" s="192" t="s">
        <v>20</v>
      </c>
      <c r="F230" s="192" t="s">
        <v>20</v>
      </c>
      <c r="G230" s="192" t="s">
        <v>20</v>
      </c>
      <c r="H230" s="192" t="s">
        <v>20</v>
      </c>
      <c r="I230" s="180">
        <v>39813</v>
      </c>
      <c r="J230" s="192" t="s">
        <v>20</v>
      </c>
      <c r="K230" s="44" t="s">
        <v>54</v>
      </c>
      <c r="L230" s="51" t="s">
        <v>20</v>
      </c>
      <c r="M230" s="51" t="s">
        <v>20</v>
      </c>
      <c r="N230" s="44" t="s">
        <v>1150</v>
      </c>
    </row>
    <row r="231" spans="1:14" ht="36.75">
      <c r="A231" s="239">
        <f t="shared" si="5"/>
        <v>217</v>
      </c>
      <c r="B231" s="47" t="s">
        <v>23</v>
      </c>
      <c r="C231" s="44" t="s">
        <v>1000</v>
      </c>
      <c r="D231" s="192" t="s">
        <v>20</v>
      </c>
      <c r="E231" s="168" t="s">
        <v>1093</v>
      </c>
      <c r="F231" s="192" t="s">
        <v>20</v>
      </c>
      <c r="G231" s="192" t="s">
        <v>20</v>
      </c>
      <c r="H231" s="192" t="s">
        <v>20</v>
      </c>
      <c r="I231" s="180">
        <v>39813</v>
      </c>
      <c r="J231" s="192" t="s">
        <v>20</v>
      </c>
      <c r="K231" s="44" t="s">
        <v>54</v>
      </c>
      <c r="L231" s="51" t="s">
        <v>20</v>
      </c>
      <c r="M231" s="51" t="s">
        <v>20</v>
      </c>
      <c r="N231" s="44" t="s">
        <v>1145</v>
      </c>
    </row>
    <row r="232" spans="1:14" ht="36.75">
      <c r="A232" s="239">
        <f t="shared" si="5"/>
        <v>218</v>
      </c>
      <c r="B232" s="47" t="s">
        <v>23</v>
      </c>
      <c r="C232" s="44" t="s">
        <v>996</v>
      </c>
      <c r="D232" s="192" t="s">
        <v>20</v>
      </c>
      <c r="E232" s="168" t="s">
        <v>1093</v>
      </c>
      <c r="F232" s="192" t="s">
        <v>20</v>
      </c>
      <c r="G232" s="192" t="s">
        <v>20</v>
      </c>
      <c r="H232" s="192" t="s">
        <v>20</v>
      </c>
      <c r="I232" s="180">
        <v>39813</v>
      </c>
      <c r="J232" s="192" t="s">
        <v>20</v>
      </c>
      <c r="K232" s="44" t="s">
        <v>54</v>
      </c>
      <c r="L232" s="51" t="s">
        <v>20</v>
      </c>
      <c r="M232" s="51" t="s">
        <v>20</v>
      </c>
      <c r="N232" s="44" t="s">
        <v>1147</v>
      </c>
    </row>
    <row r="233" spans="1:14" ht="36.75">
      <c r="A233" s="239">
        <f t="shared" si="5"/>
        <v>219</v>
      </c>
      <c r="B233" s="47" t="s">
        <v>23</v>
      </c>
      <c r="C233" s="44" t="s">
        <v>995</v>
      </c>
      <c r="D233" s="192" t="s">
        <v>20</v>
      </c>
      <c r="E233" s="168" t="s">
        <v>1093</v>
      </c>
      <c r="F233" s="192" t="s">
        <v>20</v>
      </c>
      <c r="G233" s="192" t="s">
        <v>20</v>
      </c>
      <c r="H233" s="192" t="s">
        <v>20</v>
      </c>
      <c r="I233" s="180">
        <v>39813</v>
      </c>
      <c r="J233" s="192" t="s">
        <v>20</v>
      </c>
      <c r="K233" s="44" t="s">
        <v>54</v>
      </c>
      <c r="L233" s="51" t="s">
        <v>20</v>
      </c>
      <c r="M233" s="51" t="s">
        <v>20</v>
      </c>
      <c r="N233" s="44" t="s">
        <v>1120</v>
      </c>
    </row>
    <row r="234" spans="1:14" ht="36.75">
      <c r="A234" s="239">
        <f t="shared" si="5"/>
        <v>220</v>
      </c>
      <c r="B234" s="47" t="s">
        <v>23</v>
      </c>
      <c r="C234" s="44" t="s">
        <v>994</v>
      </c>
      <c r="D234" s="192" t="s">
        <v>20</v>
      </c>
      <c r="E234" s="168" t="s">
        <v>1093</v>
      </c>
      <c r="F234" s="192" t="s">
        <v>20</v>
      </c>
      <c r="G234" s="192" t="s">
        <v>20</v>
      </c>
      <c r="H234" s="192" t="s">
        <v>20</v>
      </c>
      <c r="I234" s="180">
        <v>39813</v>
      </c>
      <c r="J234" s="192" t="s">
        <v>20</v>
      </c>
      <c r="K234" s="44" t="s">
        <v>54</v>
      </c>
      <c r="L234" s="51" t="s">
        <v>20</v>
      </c>
      <c r="M234" s="51" t="s">
        <v>20</v>
      </c>
      <c r="N234" s="44" t="s">
        <v>1146</v>
      </c>
    </row>
    <row r="235" spans="1:14" ht="36.75">
      <c r="A235" s="239">
        <f t="shared" si="5"/>
        <v>221</v>
      </c>
      <c r="B235" s="47" t="s">
        <v>23</v>
      </c>
      <c r="C235" s="44" t="s">
        <v>993</v>
      </c>
      <c r="D235" s="192" t="s">
        <v>20</v>
      </c>
      <c r="E235" s="168" t="s">
        <v>1093</v>
      </c>
      <c r="F235" s="192" t="s">
        <v>20</v>
      </c>
      <c r="G235" s="192" t="s">
        <v>20</v>
      </c>
      <c r="H235" s="192" t="s">
        <v>20</v>
      </c>
      <c r="I235" s="180">
        <v>39813</v>
      </c>
      <c r="J235" s="192" t="s">
        <v>20</v>
      </c>
      <c r="K235" s="44" t="s">
        <v>54</v>
      </c>
      <c r="L235" s="51" t="s">
        <v>20</v>
      </c>
      <c r="M235" s="51" t="s">
        <v>20</v>
      </c>
      <c r="N235" s="44" t="s">
        <v>1119</v>
      </c>
    </row>
    <row r="236" spans="1:14" ht="36.75">
      <c r="A236" s="239">
        <f t="shared" si="5"/>
        <v>222</v>
      </c>
      <c r="B236" s="47" t="s">
        <v>23</v>
      </c>
      <c r="C236" s="44" t="s">
        <v>992</v>
      </c>
      <c r="D236" s="192" t="s">
        <v>20</v>
      </c>
      <c r="E236" s="168" t="s">
        <v>1093</v>
      </c>
      <c r="F236" s="192" t="s">
        <v>20</v>
      </c>
      <c r="G236" s="192" t="s">
        <v>20</v>
      </c>
      <c r="H236" s="192" t="s">
        <v>20</v>
      </c>
      <c r="I236" s="180">
        <v>39813</v>
      </c>
      <c r="J236" s="192" t="s">
        <v>20</v>
      </c>
      <c r="K236" s="44" t="s">
        <v>54</v>
      </c>
      <c r="L236" s="51" t="s">
        <v>20</v>
      </c>
      <c r="M236" s="51" t="s">
        <v>20</v>
      </c>
      <c r="N236" s="44" t="s">
        <v>1141</v>
      </c>
    </row>
    <row r="237" spans="1:14" ht="36.75">
      <c r="A237" s="239">
        <f>1+A236</f>
        <v>223</v>
      </c>
      <c r="B237" s="47" t="s">
        <v>23</v>
      </c>
      <c r="C237" s="44" t="s">
        <v>991</v>
      </c>
      <c r="D237" s="192" t="s">
        <v>20</v>
      </c>
      <c r="E237" s="171" t="s">
        <v>1093</v>
      </c>
      <c r="F237" s="192" t="s">
        <v>20</v>
      </c>
      <c r="G237" s="192" t="s">
        <v>20</v>
      </c>
      <c r="H237" s="192" t="s">
        <v>20</v>
      </c>
      <c r="I237" s="180">
        <v>39813</v>
      </c>
      <c r="J237" s="192" t="s">
        <v>20</v>
      </c>
      <c r="K237" s="44" t="s">
        <v>54</v>
      </c>
      <c r="L237" s="51" t="s">
        <v>20</v>
      </c>
      <c r="M237" s="51" t="s">
        <v>20</v>
      </c>
      <c r="N237" s="44" t="s">
        <v>1149</v>
      </c>
    </row>
    <row r="238" spans="1:14" ht="36.75">
      <c r="A238" s="239">
        <f>1+A237</f>
        <v>224</v>
      </c>
      <c r="B238" s="47" t="s">
        <v>23</v>
      </c>
      <c r="C238" s="44" t="s">
        <v>990</v>
      </c>
      <c r="D238" s="192" t="s">
        <v>20</v>
      </c>
      <c r="E238" s="168" t="s">
        <v>1139</v>
      </c>
      <c r="F238" s="192" t="s">
        <v>20</v>
      </c>
      <c r="G238" s="192" t="s">
        <v>20</v>
      </c>
      <c r="H238" s="192" t="s">
        <v>20</v>
      </c>
      <c r="I238" s="180">
        <v>39813</v>
      </c>
      <c r="J238" s="192" t="s">
        <v>20</v>
      </c>
      <c r="K238" s="44" t="s">
        <v>54</v>
      </c>
      <c r="L238" s="51" t="s">
        <v>20</v>
      </c>
      <c r="M238" s="51" t="s">
        <v>20</v>
      </c>
      <c r="N238" s="44" t="s">
        <v>1140</v>
      </c>
    </row>
    <row r="239" spans="1:15" ht="45.75" customHeight="1">
      <c r="A239" s="239">
        <f>1+A238</f>
        <v>225</v>
      </c>
      <c r="B239" s="47" t="s">
        <v>23</v>
      </c>
      <c r="C239" s="44" t="s">
        <v>989</v>
      </c>
      <c r="D239" s="192" t="s">
        <v>20</v>
      </c>
      <c r="E239" s="192" t="s">
        <v>20</v>
      </c>
      <c r="F239" s="192" t="s">
        <v>20</v>
      </c>
      <c r="G239" s="192" t="s">
        <v>20</v>
      </c>
      <c r="H239" s="192" t="s">
        <v>20</v>
      </c>
      <c r="I239" s="180">
        <v>39813</v>
      </c>
      <c r="J239" s="192" t="s">
        <v>20</v>
      </c>
      <c r="K239" s="44" t="s">
        <v>54</v>
      </c>
      <c r="L239" s="51" t="s">
        <v>20</v>
      </c>
      <c r="M239" s="100" t="s">
        <v>1492</v>
      </c>
      <c r="N239" s="44" t="s">
        <v>1490</v>
      </c>
      <c r="O239" s="228" t="s">
        <v>1489</v>
      </c>
    </row>
    <row r="240" spans="1:14" ht="36.75">
      <c r="A240" s="239">
        <f>1+A239</f>
        <v>226</v>
      </c>
      <c r="B240" s="47" t="s">
        <v>23</v>
      </c>
      <c r="C240" s="44" t="s">
        <v>988</v>
      </c>
      <c r="D240" s="192" t="s">
        <v>20</v>
      </c>
      <c r="E240" s="192" t="s">
        <v>20</v>
      </c>
      <c r="F240" s="192" t="s">
        <v>20</v>
      </c>
      <c r="G240" s="192" t="s">
        <v>20</v>
      </c>
      <c r="H240" s="192" t="s">
        <v>20</v>
      </c>
      <c r="I240" s="180">
        <v>39813</v>
      </c>
      <c r="J240" s="192" t="s">
        <v>20</v>
      </c>
      <c r="K240" s="44" t="s">
        <v>54</v>
      </c>
      <c r="L240" s="51" t="s">
        <v>20</v>
      </c>
      <c r="M240" s="51" t="s">
        <v>20</v>
      </c>
      <c r="N240" s="44" t="s">
        <v>1143</v>
      </c>
    </row>
    <row r="241" spans="1:14" ht="36.75">
      <c r="A241" s="254">
        <f aca="true" t="shared" si="6" ref="A241:A246">1+A240</f>
        <v>227</v>
      </c>
      <c r="B241" s="47" t="s">
        <v>23</v>
      </c>
      <c r="C241" s="44" t="s">
        <v>1030</v>
      </c>
      <c r="D241" s="192" t="s">
        <v>20</v>
      </c>
      <c r="E241" s="168"/>
      <c r="F241" s="192" t="s">
        <v>20</v>
      </c>
      <c r="G241" s="192" t="s">
        <v>20</v>
      </c>
      <c r="H241" s="192" t="s">
        <v>20</v>
      </c>
      <c r="I241" s="180">
        <v>39813</v>
      </c>
      <c r="J241" s="192" t="s">
        <v>20</v>
      </c>
      <c r="K241" s="44" t="s">
        <v>54</v>
      </c>
      <c r="L241" s="51" t="s">
        <v>20</v>
      </c>
      <c r="M241" s="51" t="s">
        <v>20</v>
      </c>
      <c r="N241" s="51" t="s">
        <v>20</v>
      </c>
    </row>
    <row r="242" spans="1:14" ht="36.75">
      <c r="A242" s="254">
        <f t="shared" si="6"/>
        <v>228</v>
      </c>
      <c r="B242" s="47" t="s">
        <v>23</v>
      </c>
      <c r="C242" s="44" t="s">
        <v>879</v>
      </c>
      <c r="D242" s="192" t="s">
        <v>20</v>
      </c>
      <c r="E242" s="168" t="s">
        <v>1326</v>
      </c>
      <c r="F242" s="192" t="s">
        <v>20</v>
      </c>
      <c r="G242" s="192" t="s">
        <v>20</v>
      </c>
      <c r="H242" s="192" t="s">
        <v>20</v>
      </c>
      <c r="I242" s="180">
        <v>39813</v>
      </c>
      <c r="J242" s="192" t="s">
        <v>20</v>
      </c>
      <c r="K242" s="44" t="s">
        <v>54</v>
      </c>
      <c r="L242" s="51" t="s">
        <v>20</v>
      </c>
      <c r="M242" s="51" t="s">
        <v>20</v>
      </c>
      <c r="N242" s="44" t="s">
        <v>1062</v>
      </c>
    </row>
    <row r="243" spans="1:14" ht="36.75">
      <c r="A243" s="254">
        <f t="shared" si="6"/>
        <v>229</v>
      </c>
      <c r="B243" s="47" t="s">
        <v>23</v>
      </c>
      <c r="C243" s="44" t="s">
        <v>878</v>
      </c>
      <c r="D243" s="192" t="s">
        <v>20</v>
      </c>
      <c r="E243" s="168" t="s">
        <v>1325</v>
      </c>
      <c r="F243" s="192" t="s">
        <v>20</v>
      </c>
      <c r="G243" s="192" t="s">
        <v>20</v>
      </c>
      <c r="H243" s="192" t="s">
        <v>20</v>
      </c>
      <c r="I243" s="180">
        <v>39813</v>
      </c>
      <c r="J243" s="192" t="s">
        <v>20</v>
      </c>
      <c r="K243" s="44" t="s">
        <v>54</v>
      </c>
      <c r="L243" s="51" t="s">
        <v>20</v>
      </c>
      <c r="M243" s="51" t="s">
        <v>20</v>
      </c>
      <c r="N243" s="51" t="s">
        <v>20</v>
      </c>
    </row>
    <row r="244" spans="1:14" ht="36.75">
      <c r="A244" s="254">
        <f t="shared" si="6"/>
        <v>230</v>
      </c>
      <c r="B244" s="44" t="s">
        <v>862</v>
      </c>
      <c r="C244" s="44" t="s">
        <v>877</v>
      </c>
      <c r="D244" s="192" t="s">
        <v>20</v>
      </c>
      <c r="E244" s="175" t="s">
        <v>1324</v>
      </c>
      <c r="F244" s="192" t="s">
        <v>20</v>
      </c>
      <c r="G244" s="192" t="s">
        <v>20</v>
      </c>
      <c r="H244" s="192" t="s">
        <v>20</v>
      </c>
      <c r="I244" s="180">
        <v>39813</v>
      </c>
      <c r="J244" s="192" t="s">
        <v>20</v>
      </c>
      <c r="K244" s="44" t="s">
        <v>54</v>
      </c>
      <c r="L244" s="51" t="s">
        <v>20</v>
      </c>
      <c r="M244" s="51" t="s">
        <v>20</v>
      </c>
      <c r="N244" s="51" t="s">
        <v>20</v>
      </c>
    </row>
    <row r="245" spans="1:14" ht="36.75">
      <c r="A245" s="254">
        <f t="shared" si="6"/>
        <v>231</v>
      </c>
      <c r="B245" s="44" t="s">
        <v>862</v>
      </c>
      <c r="C245" s="44" t="s">
        <v>876</v>
      </c>
      <c r="D245" s="192" t="s">
        <v>20</v>
      </c>
      <c r="E245" s="175" t="s">
        <v>1324</v>
      </c>
      <c r="F245" s="192" t="s">
        <v>20</v>
      </c>
      <c r="G245" s="192" t="s">
        <v>20</v>
      </c>
      <c r="H245" s="192" t="s">
        <v>20</v>
      </c>
      <c r="I245" s="180">
        <v>39813</v>
      </c>
      <c r="J245" s="192" t="s">
        <v>20</v>
      </c>
      <c r="K245" s="44" t="s">
        <v>54</v>
      </c>
      <c r="L245" s="51" t="s">
        <v>20</v>
      </c>
      <c r="M245" s="51" t="s">
        <v>20</v>
      </c>
      <c r="N245" s="44" t="s">
        <v>1060</v>
      </c>
    </row>
    <row r="246" spans="1:14" ht="36.75">
      <c r="A246" s="254">
        <f t="shared" si="6"/>
        <v>232</v>
      </c>
      <c r="B246" s="44" t="s">
        <v>862</v>
      </c>
      <c r="C246" s="44" t="s">
        <v>875</v>
      </c>
      <c r="D246" s="192" t="s">
        <v>20</v>
      </c>
      <c r="E246" s="168" t="s">
        <v>1324</v>
      </c>
      <c r="F246" s="192" t="s">
        <v>20</v>
      </c>
      <c r="G246" s="192" t="s">
        <v>20</v>
      </c>
      <c r="H246" s="192" t="s">
        <v>20</v>
      </c>
      <c r="I246" s="180">
        <v>39813</v>
      </c>
      <c r="J246" s="192" t="s">
        <v>20</v>
      </c>
      <c r="K246" s="44" t="s">
        <v>54</v>
      </c>
      <c r="L246" s="51" t="s">
        <v>20</v>
      </c>
      <c r="M246" s="51" t="s">
        <v>20</v>
      </c>
      <c r="N246" s="44" t="s">
        <v>1061</v>
      </c>
    </row>
    <row r="247" spans="1:14" ht="36.75">
      <c r="A247" s="239">
        <f aca="true" t="shared" si="7" ref="A247:A268">1+A246</f>
        <v>233</v>
      </c>
      <c r="B247" s="47" t="s">
        <v>23</v>
      </c>
      <c r="C247" s="44" t="s">
        <v>1029</v>
      </c>
      <c r="D247" s="192" t="s">
        <v>20</v>
      </c>
      <c r="E247" s="44" t="s">
        <v>809</v>
      </c>
      <c r="F247" s="192" t="s">
        <v>20</v>
      </c>
      <c r="G247" s="192" t="s">
        <v>20</v>
      </c>
      <c r="H247" s="192" t="s">
        <v>20</v>
      </c>
      <c r="I247" s="180">
        <v>39813</v>
      </c>
      <c r="J247" s="192" t="s">
        <v>20</v>
      </c>
      <c r="K247" s="44" t="s">
        <v>54</v>
      </c>
      <c r="L247" s="51" t="s">
        <v>20</v>
      </c>
      <c r="M247" s="51" t="s">
        <v>20</v>
      </c>
      <c r="N247" s="51" t="s">
        <v>20</v>
      </c>
    </row>
    <row r="248" spans="1:14" ht="36.75">
      <c r="A248" s="239">
        <f t="shared" si="7"/>
        <v>234</v>
      </c>
      <c r="B248" s="47" t="s">
        <v>23</v>
      </c>
      <c r="C248" s="9" t="s">
        <v>1028</v>
      </c>
      <c r="D248" s="192" t="s">
        <v>20</v>
      </c>
      <c r="E248" s="44" t="s">
        <v>1323</v>
      </c>
      <c r="F248" s="192" t="s">
        <v>20</v>
      </c>
      <c r="G248" s="192" t="s">
        <v>20</v>
      </c>
      <c r="H248" s="192" t="s">
        <v>20</v>
      </c>
      <c r="I248" s="180">
        <v>39813</v>
      </c>
      <c r="J248" s="192" t="s">
        <v>20</v>
      </c>
      <c r="K248" s="44" t="s">
        <v>54</v>
      </c>
      <c r="L248" s="51" t="s">
        <v>20</v>
      </c>
      <c r="M248" s="51" t="s">
        <v>20</v>
      </c>
      <c r="N248" s="51" t="s">
        <v>20</v>
      </c>
    </row>
    <row r="249" spans="1:14" ht="43.5" customHeight="1">
      <c r="A249" s="239">
        <f t="shared" si="7"/>
        <v>235</v>
      </c>
      <c r="B249" s="47" t="s">
        <v>23</v>
      </c>
      <c r="C249" s="9" t="s">
        <v>872</v>
      </c>
      <c r="D249" s="192" t="s">
        <v>20</v>
      </c>
      <c r="E249" s="192" t="s">
        <v>20</v>
      </c>
      <c r="F249" s="192" t="s">
        <v>20</v>
      </c>
      <c r="G249" s="192" t="s">
        <v>20</v>
      </c>
      <c r="H249" s="192" t="s">
        <v>20</v>
      </c>
      <c r="I249" s="180">
        <v>39813</v>
      </c>
      <c r="J249" s="192" t="s">
        <v>20</v>
      </c>
      <c r="K249" s="44" t="s">
        <v>54</v>
      </c>
      <c r="L249" s="51" t="s">
        <v>20</v>
      </c>
      <c r="M249" s="51" t="s">
        <v>20</v>
      </c>
      <c r="N249" s="9" t="s">
        <v>1039</v>
      </c>
    </row>
    <row r="250" spans="1:14" ht="36.75">
      <c r="A250" s="239">
        <f t="shared" si="7"/>
        <v>236</v>
      </c>
      <c r="B250" s="47" t="s">
        <v>23</v>
      </c>
      <c r="C250" s="9" t="s">
        <v>866</v>
      </c>
      <c r="D250" s="192" t="s">
        <v>20</v>
      </c>
      <c r="E250" s="192" t="s">
        <v>20</v>
      </c>
      <c r="F250" s="192" t="s">
        <v>20</v>
      </c>
      <c r="G250" s="192" t="s">
        <v>20</v>
      </c>
      <c r="H250" s="192" t="s">
        <v>20</v>
      </c>
      <c r="I250" s="180">
        <v>39813</v>
      </c>
      <c r="J250" s="192" t="s">
        <v>20</v>
      </c>
      <c r="K250" s="44" t="s">
        <v>54</v>
      </c>
      <c r="L250" s="51" t="s">
        <v>20</v>
      </c>
      <c r="M250" s="51" t="s">
        <v>20</v>
      </c>
      <c r="N250" s="51" t="s">
        <v>20</v>
      </c>
    </row>
    <row r="251" spans="1:14" ht="36.75">
      <c r="A251" s="239">
        <f t="shared" si="7"/>
        <v>237</v>
      </c>
      <c r="B251" s="47" t="s">
        <v>23</v>
      </c>
      <c r="C251" s="9" t="s">
        <v>867</v>
      </c>
      <c r="D251" s="192" t="s">
        <v>20</v>
      </c>
      <c r="E251" s="192" t="s">
        <v>20</v>
      </c>
      <c r="F251" s="192" t="s">
        <v>20</v>
      </c>
      <c r="G251" s="192" t="s">
        <v>20</v>
      </c>
      <c r="H251" s="192" t="s">
        <v>20</v>
      </c>
      <c r="I251" s="180">
        <v>39813</v>
      </c>
      <c r="J251" s="192" t="s">
        <v>20</v>
      </c>
      <c r="K251" s="44" t="s">
        <v>54</v>
      </c>
      <c r="L251" s="51" t="s">
        <v>20</v>
      </c>
      <c r="M251" s="51" t="s">
        <v>20</v>
      </c>
      <c r="N251" s="51" t="s">
        <v>20</v>
      </c>
    </row>
    <row r="252" spans="1:14" ht="45.75" customHeight="1">
      <c r="A252" s="239">
        <f t="shared" si="7"/>
        <v>238</v>
      </c>
      <c r="B252" s="47" t="s">
        <v>23</v>
      </c>
      <c r="C252" s="9" t="s">
        <v>868</v>
      </c>
      <c r="D252" s="192" t="s">
        <v>20</v>
      </c>
      <c r="E252" s="192" t="s">
        <v>20</v>
      </c>
      <c r="F252" s="192" t="s">
        <v>20</v>
      </c>
      <c r="G252" s="192" t="s">
        <v>20</v>
      </c>
      <c r="H252" s="192" t="s">
        <v>20</v>
      </c>
      <c r="I252" s="180">
        <v>39813</v>
      </c>
      <c r="J252" s="192" t="s">
        <v>20</v>
      </c>
      <c r="K252" s="44" t="s">
        <v>54</v>
      </c>
      <c r="L252" s="51" t="s">
        <v>20</v>
      </c>
      <c r="M252" s="51" t="s">
        <v>20</v>
      </c>
      <c r="N252" s="9" t="s">
        <v>1042</v>
      </c>
    </row>
    <row r="253" spans="1:14" ht="47.25" customHeight="1">
      <c r="A253" s="239">
        <f t="shared" si="7"/>
        <v>239</v>
      </c>
      <c r="B253" s="47" t="s">
        <v>23</v>
      </c>
      <c r="C253" s="9" t="s">
        <v>869</v>
      </c>
      <c r="D253" s="192" t="s">
        <v>20</v>
      </c>
      <c r="E253" s="9" t="s">
        <v>1135</v>
      </c>
      <c r="F253" s="192" t="s">
        <v>20</v>
      </c>
      <c r="G253" s="192" t="s">
        <v>20</v>
      </c>
      <c r="H253" s="192" t="s">
        <v>20</v>
      </c>
      <c r="I253" s="180">
        <v>39813</v>
      </c>
      <c r="J253" s="192" t="s">
        <v>20</v>
      </c>
      <c r="K253" s="44" t="s">
        <v>54</v>
      </c>
      <c r="L253" s="51" t="s">
        <v>20</v>
      </c>
      <c r="M253" s="51" t="s">
        <v>20</v>
      </c>
      <c r="N253" s="9" t="s">
        <v>1124</v>
      </c>
    </row>
    <row r="254" spans="1:14" ht="50.25" customHeight="1">
      <c r="A254" s="239">
        <f t="shared" si="7"/>
        <v>240</v>
      </c>
      <c r="B254" s="47" t="s">
        <v>23</v>
      </c>
      <c r="C254" s="9" t="s">
        <v>870</v>
      </c>
      <c r="D254" s="192" t="s">
        <v>20</v>
      </c>
      <c r="E254" s="192" t="s">
        <v>20</v>
      </c>
      <c r="F254" s="192" t="s">
        <v>20</v>
      </c>
      <c r="G254" s="192" t="s">
        <v>20</v>
      </c>
      <c r="H254" s="192" t="s">
        <v>20</v>
      </c>
      <c r="I254" s="180">
        <v>39813</v>
      </c>
      <c r="J254" s="192" t="s">
        <v>20</v>
      </c>
      <c r="K254" s="44" t="s">
        <v>54</v>
      </c>
      <c r="L254" s="51" t="s">
        <v>20</v>
      </c>
      <c r="M254" s="51" t="s">
        <v>20</v>
      </c>
      <c r="N254" s="9" t="s">
        <v>1043</v>
      </c>
    </row>
    <row r="255" spans="1:14" ht="36.75">
      <c r="A255" s="239">
        <f t="shared" si="7"/>
        <v>241</v>
      </c>
      <c r="B255" s="47" t="s">
        <v>23</v>
      </c>
      <c r="C255" s="9" t="s">
        <v>871</v>
      </c>
      <c r="D255" s="192" t="s">
        <v>20</v>
      </c>
      <c r="E255" s="192" t="s">
        <v>20</v>
      </c>
      <c r="F255" s="192" t="s">
        <v>20</v>
      </c>
      <c r="G255" s="192" t="s">
        <v>20</v>
      </c>
      <c r="H255" s="192" t="s">
        <v>20</v>
      </c>
      <c r="I255" s="180">
        <v>39813</v>
      </c>
      <c r="J255" s="192" t="s">
        <v>20</v>
      </c>
      <c r="K255" s="44" t="s">
        <v>54</v>
      </c>
      <c r="L255" s="51" t="s">
        <v>20</v>
      </c>
      <c r="M255" s="51" t="s">
        <v>20</v>
      </c>
      <c r="N255" s="51" t="s">
        <v>20</v>
      </c>
    </row>
    <row r="256" spans="1:14" ht="48.75">
      <c r="A256" s="254">
        <f t="shared" si="7"/>
        <v>242</v>
      </c>
      <c r="B256" s="47" t="s">
        <v>23</v>
      </c>
      <c r="C256" s="9" t="s">
        <v>1567</v>
      </c>
      <c r="D256" s="249"/>
      <c r="E256" s="249" t="s">
        <v>1571</v>
      </c>
      <c r="F256" s="249"/>
      <c r="G256" s="249"/>
      <c r="H256" s="249"/>
      <c r="I256" s="180">
        <v>39813</v>
      </c>
      <c r="J256" s="249"/>
      <c r="K256" s="44" t="s">
        <v>54</v>
      </c>
      <c r="L256" s="51"/>
      <c r="M256" s="51"/>
      <c r="N256" s="100" t="s">
        <v>1572</v>
      </c>
    </row>
    <row r="257" spans="1:14" ht="60.75">
      <c r="A257" s="254">
        <f t="shared" si="7"/>
        <v>243</v>
      </c>
      <c r="B257" s="47" t="s">
        <v>23</v>
      </c>
      <c r="C257" s="9" t="s">
        <v>865</v>
      </c>
      <c r="D257" s="192" t="s">
        <v>20</v>
      </c>
      <c r="E257" s="192" t="s">
        <v>1570</v>
      </c>
      <c r="F257" s="192" t="s">
        <v>20</v>
      </c>
      <c r="G257" s="192" t="s">
        <v>20</v>
      </c>
      <c r="H257" s="192" t="s">
        <v>20</v>
      </c>
      <c r="I257" s="180">
        <v>39813</v>
      </c>
      <c r="J257" s="192" t="s">
        <v>20</v>
      </c>
      <c r="K257" s="44" t="s">
        <v>54</v>
      </c>
      <c r="L257" s="51" t="s">
        <v>20</v>
      </c>
      <c r="M257" s="51" t="s">
        <v>20</v>
      </c>
      <c r="N257" s="100" t="s">
        <v>1574</v>
      </c>
    </row>
    <row r="258" spans="1:14" ht="60.75">
      <c r="A258" s="239">
        <f t="shared" si="7"/>
        <v>244</v>
      </c>
      <c r="B258" s="47" t="s">
        <v>23</v>
      </c>
      <c r="C258" s="9" t="s">
        <v>864</v>
      </c>
      <c r="D258" s="192" t="s">
        <v>20</v>
      </c>
      <c r="E258" s="192" t="s">
        <v>1569</v>
      </c>
      <c r="F258" s="192" t="s">
        <v>20</v>
      </c>
      <c r="G258" s="192" t="s">
        <v>20</v>
      </c>
      <c r="H258" s="192" t="s">
        <v>20</v>
      </c>
      <c r="I258" s="180">
        <v>39813</v>
      </c>
      <c r="J258" s="192" t="s">
        <v>20</v>
      </c>
      <c r="K258" s="44" t="s">
        <v>54</v>
      </c>
      <c r="L258" s="51" t="s">
        <v>20</v>
      </c>
      <c r="M258" s="51" t="s">
        <v>20</v>
      </c>
      <c r="N258" s="100" t="s">
        <v>1575</v>
      </c>
    </row>
    <row r="259" spans="1:14" ht="53.25" customHeight="1">
      <c r="A259" s="254">
        <f t="shared" si="7"/>
        <v>245</v>
      </c>
      <c r="B259" s="47" t="s">
        <v>23</v>
      </c>
      <c r="C259" s="9" t="s">
        <v>1566</v>
      </c>
      <c r="D259" s="249"/>
      <c r="E259" s="249" t="s">
        <v>1568</v>
      </c>
      <c r="F259" s="249"/>
      <c r="G259" s="249"/>
      <c r="H259" s="249"/>
      <c r="I259" s="180">
        <v>39813</v>
      </c>
      <c r="J259" s="249"/>
      <c r="K259" s="44" t="s">
        <v>54</v>
      </c>
      <c r="L259" s="51"/>
      <c r="M259" s="51"/>
      <c r="N259" s="100" t="s">
        <v>1573</v>
      </c>
    </row>
    <row r="260" spans="1:14" ht="47.25" customHeight="1">
      <c r="A260" s="254">
        <f t="shared" si="7"/>
        <v>246</v>
      </c>
      <c r="B260" s="47" t="s">
        <v>23</v>
      </c>
      <c r="C260" s="9" t="s">
        <v>863</v>
      </c>
      <c r="D260" s="192" t="s">
        <v>20</v>
      </c>
      <c r="E260" s="9" t="s">
        <v>1136</v>
      </c>
      <c r="F260" s="192" t="s">
        <v>20</v>
      </c>
      <c r="G260" s="192" t="s">
        <v>20</v>
      </c>
      <c r="H260" s="192" t="s">
        <v>20</v>
      </c>
      <c r="I260" s="180">
        <v>39813</v>
      </c>
      <c r="J260" s="192" t="s">
        <v>20</v>
      </c>
      <c r="K260" s="44" t="s">
        <v>54</v>
      </c>
      <c r="L260" s="51" t="s">
        <v>20</v>
      </c>
      <c r="M260" s="51" t="s">
        <v>20</v>
      </c>
      <c r="N260" s="9" t="s">
        <v>1041</v>
      </c>
    </row>
    <row r="261" spans="1:14" ht="36.75">
      <c r="A261" s="239">
        <f t="shared" si="7"/>
        <v>247</v>
      </c>
      <c r="B261" s="47" t="s">
        <v>23</v>
      </c>
      <c r="C261" s="9" t="s">
        <v>1027</v>
      </c>
      <c r="D261" s="192" t="s">
        <v>20</v>
      </c>
      <c r="E261" s="9" t="s">
        <v>1322</v>
      </c>
      <c r="F261" s="192" t="s">
        <v>20</v>
      </c>
      <c r="G261" s="192" t="s">
        <v>20</v>
      </c>
      <c r="H261" s="192" t="s">
        <v>20</v>
      </c>
      <c r="I261" s="180">
        <v>39813</v>
      </c>
      <c r="J261" s="192" t="s">
        <v>20</v>
      </c>
      <c r="K261" s="44" t="s">
        <v>54</v>
      </c>
      <c r="L261" s="51" t="s">
        <v>20</v>
      </c>
      <c r="M261" s="51" t="s">
        <v>20</v>
      </c>
      <c r="N261" s="51" t="s">
        <v>20</v>
      </c>
    </row>
    <row r="262" spans="1:14" ht="41.25" customHeight="1">
      <c r="A262" s="239">
        <f t="shared" si="7"/>
        <v>248</v>
      </c>
      <c r="B262" s="47" t="s">
        <v>23</v>
      </c>
      <c r="C262" s="9" t="s">
        <v>1026</v>
      </c>
      <c r="D262" s="192" t="s">
        <v>20</v>
      </c>
      <c r="E262" s="9" t="s">
        <v>1321</v>
      </c>
      <c r="F262" s="192" t="s">
        <v>20</v>
      </c>
      <c r="G262" s="192" t="s">
        <v>20</v>
      </c>
      <c r="H262" s="192" t="s">
        <v>20</v>
      </c>
      <c r="I262" s="180">
        <v>39813</v>
      </c>
      <c r="J262" s="192" t="s">
        <v>20</v>
      </c>
      <c r="K262" s="44" t="s">
        <v>54</v>
      </c>
      <c r="L262" s="51" t="s">
        <v>20</v>
      </c>
      <c r="M262" s="51" t="s">
        <v>20</v>
      </c>
      <c r="N262" s="9" t="s">
        <v>1040</v>
      </c>
    </row>
    <row r="263" spans="1:14" ht="36.75">
      <c r="A263" s="239">
        <f t="shared" si="7"/>
        <v>249</v>
      </c>
      <c r="B263" s="47" t="s">
        <v>23</v>
      </c>
      <c r="C263" s="9" t="s">
        <v>1024</v>
      </c>
      <c r="D263" s="192" t="s">
        <v>20</v>
      </c>
      <c r="E263" s="9" t="s">
        <v>1320</v>
      </c>
      <c r="F263" s="192" t="s">
        <v>20</v>
      </c>
      <c r="G263" s="192" t="s">
        <v>20</v>
      </c>
      <c r="H263" s="192" t="s">
        <v>20</v>
      </c>
      <c r="I263" s="180">
        <v>39813</v>
      </c>
      <c r="J263" s="192" t="s">
        <v>20</v>
      </c>
      <c r="K263" s="44" t="s">
        <v>54</v>
      </c>
      <c r="L263" s="51" t="s">
        <v>20</v>
      </c>
      <c r="M263" s="51" t="s">
        <v>20</v>
      </c>
      <c r="N263" s="51" t="s">
        <v>20</v>
      </c>
    </row>
    <row r="264" spans="1:14" ht="36.75">
      <c r="A264" s="239">
        <f t="shared" si="7"/>
        <v>250</v>
      </c>
      <c r="B264" s="47" t="s">
        <v>23</v>
      </c>
      <c r="C264" s="9" t="s">
        <v>1025</v>
      </c>
      <c r="D264" s="192" t="s">
        <v>20</v>
      </c>
      <c r="E264" s="192" t="s">
        <v>20</v>
      </c>
      <c r="F264" s="192" t="s">
        <v>20</v>
      </c>
      <c r="G264" s="192" t="s">
        <v>20</v>
      </c>
      <c r="H264" s="192" t="s">
        <v>20</v>
      </c>
      <c r="I264" s="180">
        <v>39813</v>
      </c>
      <c r="J264" s="192" t="s">
        <v>20</v>
      </c>
      <c r="K264" s="44" t="s">
        <v>54</v>
      </c>
      <c r="L264" s="51" t="s">
        <v>20</v>
      </c>
      <c r="M264" s="51" t="s">
        <v>20</v>
      </c>
      <c r="N264" s="51" t="s">
        <v>20</v>
      </c>
    </row>
    <row r="265" spans="1:14" ht="36">
      <c r="A265" s="254">
        <f t="shared" si="7"/>
        <v>251</v>
      </c>
      <c r="B265" s="47" t="s">
        <v>23</v>
      </c>
      <c r="C265" s="9" t="s">
        <v>1022</v>
      </c>
      <c r="D265" s="9" t="s">
        <v>1355</v>
      </c>
      <c r="E265" s="9" t="s">
        <v>1356</v>
      </c>
      <c r="F265" s="192" t="s">
        <v>20</v>
      </c>
      <c r="G265" s="192" t="s">
        <v>20</v>
      </c>
      <c r="H265" s="192" t="s">
        <v>20</v>
      </c>
      <c r="I265" s="170">
        <v>40450</v>
      </c>
      <c r="J265" s="192" t="s">
        <v>20</v>
      </c>
      <c r="K265" s="9" t="s">
        <v>1357</v>
      </c>
      <c r="L265" s="51" t="s">
        <v>20</v>
      </c>
      <c r="M265" s="51" t="s">
        <v>20</v>
      </c>
      <c r="N265" s="51" t="s">
        <v>20</v>
      </c>
    </row>
    <row r="266" spans="1:14" ht="48">
      <c r="A266" s="254">
        <f t="shared" si="7"/>
        <v>252</v>
      </c>
      <c r="B266" s="47" t="s">
        <v>23</v>
      </c>
      <c r="C266" s="9" t="s">
        <v>1023</v>
      </c>
      <c r="D266" s="9" t="s">
        <v>1046</v>
      </c>
      <c r="E266" s="9" t="s">
        <v>1358</v>
      </c>
      <c r="F266" s="192" t="s">
        <v>20</v>
      </c>
      <c r="G266" s="192" t="s">
        <v>20</v>
      </c>
      <c r="H266" s="192" t="s">
        <v>20</v>
      </c>
      <c r="I266" s="170">
        <v>40450</v>
      </c>
      <c r="J266" s="192" t="s">
        <v>20</v>
      </c>
      <c r="K266" s="9" t="s">
        <v>1047</v>
      </c>
      <c r="L266" s="51" t="s">
        <v>20</v>
      </c>
      <c r="M266" s="51" t="s">
        <v>20</v>
      </c>
      <c r="N266" s="9" t="s">
        <v>1045</v>
      </c>
    </row>
    <row r="267" spans="1:14" ht="48">
      <c r="A267" s="254">
        <f t="shared" si="7"/>
        <v>253</v>
      </c>
      <c r="B267" s="47" t="s">
        <v>23</v>
      </c>
      <c r="C267" s="9" t="s">
        <v>1087</v>
      </c>
      <c r="D267" s="192" t="s">
        <v>20</v>
      </c>
      <c r="E267" s="44" t="s">
        <v>416</v>
      </c>
      <c r="F267" s="192" t="s">
        <v>20</v>
      </c>
      <c r="G267" s="192" t="s">
        <v>20</v>
      </c>
      <c r="H267" s="192" t="s">
        <v>20</v>
      </c>
      <c r="I267" s="53">
        <v>39813</v>
      </c>
      <c r="J267" s="192" t="s">
        <v>20</v>
      </c>
      <c r="K267" s="44" t="s">
        <v>54</v>
      </c>
      <c r="L267" s="51" t="s">
        <v>20</v>
      </c>
      <c r="M267" s="51" t="s">
        <v>20</v>
      </c>
      <c r="N267" s="9" t="s">
        <v>1088</v>
      </c>
    </row>
    <row r="268" spans="1:14" ht="48">
      <c r="A268" s="254">
        <f t="shared" si="7"/>
        <v>254</v>
      </c>
      <c r="B268" s="47" t="s">
        <v>23</v>
      </c>
      <c r="C268" s="9" t="s">
        <v>861</v>
      </c>
      <c r="D268" s="192" t="s">
        <v>20</v>
      </c>
      <c r="E268" s="9" t="s">
        <v>1319</v>
      </c>
      <c r="F268" s="192" t="s">
        <v>20</v>
      </c>
      <c r="G268" s="192" t="s">
        <v>20</v>
      </c>
      <c r="H268" s="192" t="s">
        <v>20</v>
      </c>
      <c r="I268" s="53">
        <v>39813</v>
      </c>
      <c r="J268" s="192" t="s">
        <v>20</v>
      </c>
      <c r="K268" s="44" t="s">
        <v>54</v>
      </c>
      <c r="L268" s="51" t="s">
        <v>20</v>
      </c>
      <c r="M268" s="51" t="s">
        <v>20</v>
      </c>
      <c r="N268" s="9" t="s">
        <v>1089</v>
      </c>
    </row>
    <row r="269" spans="1:14" ht="36.75">
      <c r="A269" s="239">
        <f aca="true" t="shared" si="8" ref="A269:A290">1+A268</f>
        <v>255</v>
      </c>
      <c r="B269" s="47" t="s">
        <v>23</v>
      </c>
      <c r="C269" s="9" t="s">
        <v>1183</v>
      </c>
      <c r="D269" s="192" t="s">
        <v>20</v>
      </c>
      <c r="E269" s="192" t="s">
        <v>20</v>
      </c>
      <c r="F269" s="192" t="s">
        <v>20</v>
      </c>
      <c r="G269" s="192" t="s">
        <v>20</v>
      </c>
      <c r="H269" s="192" t="s">
        <v>20</v>
      </c>
      <c r="I269" s="53">
        <v>39813</v>
      </c>
      <c r="J269" s="192" t="s">
        <v>20</v>
      </c>
      <c r="K269" s="44" t="s">
        <v>54</v>
      </c>
      <c r="L269" s="51" t="s">
        <v>20</v>
      </c>
      <c r="M269" s="51" t="s">
        <v>20</v>
      </c>
      <c r="N269" s="51" t="s">
        <v>20</v>
      </c>
    </row>
    <row r="270" spans="1:14" ht="36">
      <c r="A270" s="239">
        <f t="shared" si="8"/>
        <v>256</v>
      </c>
      <c r="B270" s="47" t="s">
        <v>1184</v>
      </c>
      <c r="C270" s="9" t="s">
        <v>1185</v>
      </c>
      <c r="D270" s="192" t="s">
        <v>20</v>
      </c>
      <c r="E270" s="192" t="s">
        <v>20</v>
      </c>
      <c r="F270" s="192" t="s">
        <v>20</v>
      </c>
      <c r="G270" s="192" t="s">
        <v>20</v>
      </c>
      <c r="H270" s="192" t="s">
        <v>20</v>
      </c>
      <c r="I270" s="53">
        <v>40016</v>
      </c>
      <c r="J270" s="192" t="s">
        <v>20</v>
      </c>
      <c r="K270" s="9" t="s">
        <v>1375</v>
      </c>
      <c r="L270" s="51" t="s">
        <v>20</v>
      </c>
      <c r="M270" s="51" t="s">
        <v>20</v>
      </c>
      <c r="N270" s="51" t="s">
        <v>20</v>
      </c>
    </row>
    <row r="271" spans="1:14" ht="36">
      <c r="A271" s="239">
        <f t="shared" si="8"/>
        <v>257</v>
      </c>
      <c r="B271" s="47" t="s">
        <v>23</v>
      </c>
      <c r="C271" s="9" t="s">
        <v>1186</v>
      </c>
      <c r="D271" s="192" t="s">
        <v>20</v>
      </c>
      <c r="E271" s="192" t="s">
        <v>20</v>
      </c>
      <c r="F271" s="192" t="s">
        <v>20</v>
      </c>
      <c r="G271" s="192" t="s">
        <v>20</v>
      </c>
      <c r="H271" s="192" t="s">
        <v>20</v>
      </c>
      <c r="I271" s="53">
        <v>40016</v>
      </c>
      <c r="J271" s="192" t="s">
        <v>20</v>
      </c>
      <c r="K271" s="9" t="s">
        <v>1375</v>
      </c>
      <c r="L271" s="51" t="s">
        <v>20</v>
      </c>
      <c r="M271" s="51" t="s">
        <v>20</v>
      </c>
      <c r="N271" s="51" t="s">
        <v>20</v>
      </c>
    </row>
    <row r="272" spans="1:14" ht="36">
      <c r="A272" s="239">
        <f t="shared" si="8"/>
        <v>258</v>
      </c>
      <c r="B272" s="47" t="s">
        <v>1184</v>
      </c>
      <c r="C272" s="9" t="s">
        <v>1187</v>
      </c>
      <c r="D272" s="192" t="s">
        <v>20</v>
      </c>
      <c r="E272" s="192" t="s">
        <v>20</v>
      </c>
      <c r="F272" s="192" t="s">
        <v>20</v>
      </c>
      <c r="G272" s="192" t="s">
        <v>20</v>
      </c>
      <c r="H272" s="192" t="s">
        <v>20</v>
      </c>
      <c r="I272" s="53">
        <v>40016</v>
      </c>
      <c r="J272" s="192" t="s">
        <v>20</v>
      </c>
      <c r="K272" s="9" t="s">
        <v>1375</v>
      </c>
      <c r="L272" s="51" t="s">
        <v>20</v>
      </c>
      <c r="M272" s="51" t="s">
        <v>20</v>
      </c>
      <c r="N272" s="51" t="s">
        <v>20</v>
      </c>
    </row>
    <row r="273" spans="1:14" ht="36">
      <c r="A273" s="239">
        <f t="shared" si="8"/>
        <v>259</v>
      </c>
      <c r="B273" s="47" t="s">
        <v>23</v>
      </c>
      <c r="C273" s="9" t="s">
        <v>1188</v>
      </c>
      <c r="D273" s="192" t="s">
        <v>20</v>
      </c>
      <c r="E273" s="192" t="s">
        <v>20</v>
      </c>
      <c r="F273" s="192" t="s">
        <v>20</v>
      </c>
      <c r="G273" s="192" t="s">
        <v>20</v>
      </c>
      <c r="H273" s="192" t="s">
        <v>20</v>
      </c>
      <c r="I273" s="53">
        <v>40016</v>
      </c>
      <c r="J273" s="192" t="s">
        <v>20</v>
      </c>
      <c r="K273" s="9" t="s">
        <v>1375</v>
      </c>
      <c r="L273" s="51" t="s">
        <v>20</v>
      </c>
      <c r="M273" s="51" t="s">
        <v>20</v>
      </c>
      <c r="N273" s="51" t="s">
        <v>20</v>
      </c>
    </row>
    <row r="274" spans="1:14" ht="36">
      <c r="A274" s="239">
        <f t="shared" si="8"/>
        <v>260</v>
      </c>
      <c r="B274" s="47" t="s">
        <v>23</v>
      </c>
      <c r="C274" s="9" t="s">
        <v>1189</v>
      </c>
      <c r="D274" s="192" t="s">
        <v>20</v>
      </c>
      <c r="E274" s="192" t="s">
        <v>20</v>
      </c>
      <c r="F274" s="192" t="s">
        <v>20</v>
      </c>
      <c r="G274" s="192" t="s">
        <v>20</v>
      </c>
      <c r="H274" s="192" t="s">
        <v>20</v>
      </c>
      <c r="I274" s="53">
        <v>40016</v>
      </c>
      <c r="J274" s="192" t="s">
        <v>20</v>
      </c>
      <c r="K274" s="9" t="s">
        <v>1375</v>
      </c>
      <c r="L274" s="51" t="s">
        <v>20</v>
      </c>
      <c r="M274" s="51" t="s">
        <v>20</v>
      </c>
      <c r="N274" s="51" t="s">
        <v>20</v>
      </c>
    </row>
    <row r="275" spans="1:14" ht="36">
      <c r="A275" s="239">
        <f t="shared" si="8"/>
        <v>261</v>
      </c>
      <c r="B275" s="47" t="s">
        <v>23</v>
      </c>
      <c r="C275" s="9" t="s">
        <v>1190</v>
      </c>
      <c r="D275" s="192" t="s">
        <v>20</v>
      </c>
      <c r="E275" s="192" t="s">
        <v>20</v>
      </c>
      <c r="F275" s="192" t="s">
        <v>20</v>
      </c>
      <c r="G275" s="192" t="s">
        <v>20</v>
      </c>
      <c r="H275" s="192" t="s">
        <v>20</v>
      </c>
      <c r="I275" s="53">
        <v>40016</v>
      </c>
      <c r="J275" s="192" t="s">
        <v>20</v>
      </c>
      <c r="K275" s="9" t="s">
        <v>1375</v>
      </c>
      <c r="L275" s="51" t="s">
        <v>20</v>
      </c>
      <c r="M275" s="51" t="s">
        <v>20</v>
      </c>
      <c r="N275" s="51" t="s">
        <v>20</v>
      </c>
    </row>
    <row r="276" spans="1:14" ht="36">
      <c r="A276" s="239">
        <f t="shared" si="8"/>
        <v>262</v>
      </c>
      <c r="B276" s="47" t="s">
        <v>23</v>
      </c>
      <c r="C276" s="9" t="s">
        <v>1192</v>
      </c>
      <c r="D276" s="192" t="s">
        <v>20</v>
      </c>
      <c r="E276" s="192" t="s">
        <v>20</v>
      </c>
      <c r="F276" s="192" t="s">
        <v>20</v>
      </c>
      <c r="G276" s="192" t="s">
        <v>20</v>
      </c>
      <c r="H276" s="192" t="s">
        <v>20</v>
      </c>
      <c r="I276" s="53">
        <v>40016</v>
      </c>
      <c r="J276" s="192" t="s">
        <v>20</v>
      </c>
      <c r="K276" s="9" t="s">
        <v>1375</v>
      </c>
      <c r="L276" s="51" t="s">
        <v>20</v>
      </c>
      <c r="M276" s="51" t="s">
        <v>20</v>
      </c>
      <c r="N276" s="51" t="s">
        <v>20</v>
      </c>
    </row>
    <row r="277" spans="1:14" ht="36">
      <c r="A277" s="239">
        <f t="shared" si="8"/>
        <v>263</v>
      </c>
      <c r="B277" s="47" t="s">
        <v>23</v>
      </c>
      <c r="C277" s="9" t="s">
        <v>1191</v>
      </c>
      <c r="D277" s="192" t="s">
        <v>20</v>
      </c>
      <c r="E277" s="192" t="s">
        <v>20</v>
      </c>
      <c r="F277" s="192" t="s">
        <v>20</v>
      </c>
      <c r="G277" s="192" t="s">
        <v>20</v>
      </c>
      <c r="H277" s="192" t="s">
        <v>20</v>
      </c>
      <c r="I277" s="53">
        <v>40016</v>
      </c>
      <c r="J277" s="192" t="s">
        <v>20</v>
      </c>
      <c r="K277" s="9" t="s">
        <v>1375</v>
      </c>
      <c r="L277" s="51" t="s">
        <v>20</v>
      </c>
      <c r="M277" s="51" t="s">
        <v>20</v>
      </c>
      <c r="N277" s="51" t="s">
        <v>20</v>
      </c>
    </row>
    <row r="278" spans="1:14" ht="36">
      <c r="A278" s="239">
        <f t="shared" si="8"/>
        <v>264</v>
      </c>
      <c r="B278" s="47" t="s">
        <v>23</v>
      </c>
      <c r="C278" s="9" t="s">
        <v>1193</v>
      </c>
      <c r="D278" s="192" t="s">
        <v>20</v>
      </c>
      <c r="E278" s="192" t="s">
        <v>20</v>
      </c>
      <c r="F278" s="192" t="s">
        <v>20</v>
      </c>
      <c r="G278" s="192" t="s">
        <v>20</v>
      </c>
      <c r="H278" s="192" t="s">
        <v>20</v>
      </c>
      <c r="I278" s="53">
        <v>40016</v>
      </c>
      <c r="J278" s="192" t="s">
        <v>20</v>
      </c>
      <c r="K278" s="9" t="s">
        <v>1375</v>
      </c>
      <c r="L278" s="51" t="s">
        <v>20</v>
      </c>
      <c r="M278" s="51" t="s">
        <v>20</v>
      </c>
      <c r="N278" s="51" t="s">
        <v>20</v>
      </c>
    </row>
    <row r="279" spans="1:14" ht="36">
      <c r="A279" s="239">
        <f t="shared" si="8"/>
        <v>265</v>
      </c>
      <c r="B279" s="47" t="s">
        <v>23</v>
      </c>
      <c r="C279" s="9" t="s">
        <v>1194</v>
      </c>
      <c r="D279" s="192" t="s">
        <v>20</v>
      </c>
      <c r="E279" s="192" t="s">
        <v>20</v>
      </c>
      <c r="F279" s="192" t="s">
        <v>20</v>
      </c>
      <c r="G279" s="192" t="s">
        <v>20</v>
      </c>
      <c r="H279" s="192" t="s">
        <v>20</v>
      </c>
      <c r="I279" s="53">
        <v>40016</v>
      </c>
      <c r="J279" s="192" t="s">
        <v>20</v>
      </c>
      <c r="K279" s="9" t="s">
        <v>1375</v>
      </c>
      <c r="L279" s="51" t="s">
        <v>20</v>
      </c>
      <c r="M279" s="51" t="s">
        <v>20</v>
      </c>
      <c r="N279" s="51" t="s">
        <v>20</v>
      </c>
    </row>
    <row r="280" spans="1:14" ht="36">
      <c r="A280" s="239">
        <f t="shared" si="8"/>
        <v>266</v>
      </c>
      <c r="B280" s="47" t="s">
        <v>23</v>
      </c>
      <c r="C280" s="9" t="s">
        <v>1195</v>
      </c>
      <c r="D280" s="192" t="s">
        <v>20</v>
      </c>
      <c r="E280" s="192" t="s">
        <v>20</v>
      </c>
      <c r="F280" s="192" t="s">
        <v>20</v>
      </c>
      <c r="G280" s="192" t="s">
        <v>20</v>
      </c>
      <c r="H280" s="192" t="s">
        <v>20</v>
      </c>
      <c r="I280" s="53">
        <v>40016</v>
      </c>
      <c r="J280" s="192" t="s">
        <v>20</v>
      </c>
      <c r="K280" s="9" t="s">
        <v>1375</v>
      </c>
      <c r="L280" s="51" t="s">
        <v>20</v>
      </c>
      <c r="M280" s="51" t="s">
        <v>20</v>
      </c>
      <c r="N280" s="51" t="s">
        <v>20</v>
      </c>
    </row>
    <row r="281" spans="1:14" ht="36">
      <c r="A281" s="239">
        <f t="shared" si="8"/>
        <v>267</v>
      </c>
      <c r="B281" s="47" t="s">
        <v>23</v>
      </c>
      <c r="C281" s="9" t="s">
        <v>1196</v>
      </c>
      <c r="D281" s="192" t="s">
        <v>20</v>
      </c>
      <c r="E281" s="192" t="s">
        <v>20</v>
      </c>
      <c r="F281" s="192" t="s">
        <v>20</v>
      </c>
      <c r="G281" s="192" t="s">
        <v>20</v>
      </c>
      <c r="H281" s="192" t="s">
        <v>20</v>
      </c>
      <c r="I281" s="53">
        <v>40016</v>
      </c>
      <c r="J281" s="192" t="s">
        <v>20</v>
      </c>
      <c r="K281" s="9" t="s">
        <v>1375</v>
      </c>
      <c r="L281" s="51" t="s">
        <v>20</v>
      </c>
      <c r="M281" s="51" t="s">
        <v>20</v>
      </c>
      <c r="N281" s="51" t="s">
        <v>20</v>
      </c>
    </row>
    <row r="282" spans="1:14" ht="36">
      <c r="A282" s="239">
        <f t="shared" si="8"/>
        <v>268</v>
      </c>
      <c r="B282" s="47" t="s">
        <v>23</v>
      </c>
      <c r="C282" s="9" t="s">
        <v>1197</v>
      </c>
      <c r="D282" s="192" t="s">
        <v>20</v>
      </c>
      <c r="E282" s="192" t="s">
        <v>20</v>
      </c>
      <c r="F282" s="192" t="s">
        <v>20</v>
      </c>
      <c r="G282" s="192" t="s">
        <v>20</v>
      </c>
      <c r="H282" s="192" t="s">
        <v>20</v>
      </c>
      <c r="I282" s="53">
        <v>40016</v>
      </c>
      <c r="J282" s="192" t="s">
        <v>20</v>
      </c>
      <c r="K282" s="9" t="s">
        <v>1375</v>
      </c>
      <c r="L282" s="51" t="s">
        <v>20</v>
      </c>
      <c r="M282" s="51" t="s">
        <v>20</v>
      </c>
      <c r="N282" s="51" t="s">
        <v>20</v>
      </c>
    </row>
    <row r="283" spans="1:14" ht="36">
      <c r="A283" s="239">
        <f t="shared" si="8"/>
        <v>269</v>
      </c>
      <c r="B283" s="47" t="s">
        <v>23</v>
      </c>
      <c r="C283" s="9" t="s">
        <v>1198</v>
      </c>
      <c r="D283" s="192" t="s">
        <v>20</v>
      </c>
      <c r="E283" s="192" t="s">
        <v>20</v>
      </c>
      <c r="F283" s="192" t="s">
        <v>20</v>
      </c>
      <c r="G283" s="192" t="s">
        <v>20</v>
      </c>
      <c r="H283" s="192" t="s">
        <v>20</v>
      </c>
      <c r="I283" s="53">
        <v>40016</v>
      </c>
      <c r="J283" s="192" t="s">
        <v>20</v>
      </c>
      <c r="K283" s="9" t="s">
        <v>1375</v>
      </c>
      <c r="L283" s="51" t="s">
        <v>20</v>
      </c>
      <c r="M283" s="51" t="s">
        <v>20</v>
      </c>
      <c r="N283" s="51" t="s">
        <v>20</v>
      </c>
    </row>
    <row r="284" spans="1:14" ht="36">
      <c r="A284" s="239">
        <f t="shared" si="8"/>
        <v>270</v>
      </c>
      <c r="B284" s="47" t="s">
        <v>23</v>
      </c>
      <c r="C284" s="9" t="s">
        <v>1199</v>
      </c>
      <c r="D284" s="192" t="s">
        <v>20</v>
      </c>
      <c r="E284" s="192" t="s">
        <v>20</v>
      </c>
      <c r="F284" s="192" t="s">
        <v>20</v>
      </c>
      <c r="G284" s="192" t="s">
        <v>20</v>
      </c>
      <c r="H284" s="192" t="s">
        <v>20</v>
      </c>
      <c r="I284" s="53">
        <v>40016</v>
      </c>
      <c r="J284" s="192" t="s">
        <v>20</v>
      </c>
      <c r="K284" s="9" t="s">
        <v>1375</v>
      </c>
      <c r="L284" s="51" t="s">
        <v>20</v>
      </c>
      <c r="M284" s="51" t="s">
        <v>20</v>
      </c>
      <c r="N284" s="51" t="s">
        <v>20</v>
      </c>
    </row>
    <row r="285" spans="1:14" ht="36">
      <c r="A285" s="239">
        <f t="shared" si="8"/>
        <v>271</v>
      </c>
      <c r="B285" s="47" t="s">
        <v>23</v>
      </c>
      <c r="C285" s="9" t="s">
        <v>1200</v>
      </c>
      <c r="D285" s="192" t="s">
        <v>20</v>
      </c>
      <c r="E285" s="192" t="s">
        <v>20</v>
      </c>
      <c r="F285" s="192" t="s">
        <v>20</v>
      </c>
      <c r="G285" s="192" t="s">
        <v>20</v>
      </c>
      <c r="H285" s="192" t="s">
        <v>20</v>
      </c>
      <c r="I285" s="53">
        <v>40016</v>
      </c>
      <c r="J285" s="192" t="s">
        <v>20</v>
      </c>
      <c r="K285" s="9" t="s">
        <v>1375</v>
      </c>
      <c r="L285" s="51" t="s">
        <v>20</v>
      </c>
      <c r="M285" s="51" t="s">
        <v>20</v>
      </c>
      <c r="N285" s="51" t="s">
        <v>20</v>
      </c>
    </row>
    <row r="286" spans="1:14" ht="36">
      <c r="A286" s="239">
        <f t="shared" si="8"/>
        <v>272</v>
      </c>
      <c r="B286" s="47" t="s">
        <v>23</v>
      </c>
      <c r="C286" s="9" t="s">
        <v>1201</v>
      </c>
      <c r="D286" s="192" t="s">
        <v>20</v>
      </c>
      <c r="E286" s="192" t="s">
        <v>20</v>
      </c>
      <c r="F286" s="192" t="s">
        <v>20</v>
      </c>
      <c r="G286" s="192" t="s">
        <v>20</v>
      </c>
      <c r="H286" s="192" t="s">
        <v>20</v>
      </c>
      <c r="I286" s="53">
        <v>40016</v>
      </c>
      <c r="J286" s="192" t="s">
        <v>20</v>
      </c>
      <c r="K286" s="9" t="s">
        <v>1375</v>
      </c>
      <c r="L286" s="51" t="s">
        <v>20</v>
      </c>
      <c r="M286" s="51" t="s">
        <v>20</v>
      </c>
      <c r="N286" s="51" t="s">
        <v>20</v>
      </c>
    </row>
    <row r="287" spans="1:14" ht="36">
      <c r="A287" s="239">
        <f t="shared" si="8"/>
        <v>273</v>
      </c>
      <c r="B287" s="47" t="s">
        <v>23</v>
      </c>
      <c r="C287" s="9" t="s">
        <v>1202</v>
      </c>
      <c r="D287" s="192" t="s">
        <v>20</v>
      </c>
      <c r="E287" s="192" t="s">
        <v>20</v>
      </c>
      <c r="F287" s="192" t="s">
        <v>20</v>
      </c>
      <c r="G287" s="192" t="s">
        <v>20</v>
      </c>
      <c r="H287" s="192" t="s">
        <v>20</v>
      </c>
      <c r="I287" s="53">
        <v>40016</v>
      </c>
      <c r="J287" s="192" t="s">
        <v>20</v>
      </c>
      <c r="K287" s="9" t="s">
        <v>1375</v>
      </c>
      <c r="L287" s="51" t="s">
        <v>20</v>
      </c>
      <c r="M287" s="51" t="s">
        <v>20</v>
      </c>
      <c r="N287" s="51" t="s">
        <v>20</v>
      </c>
    </row>
    <row r="288" spans="1:14" ht="36">
      <c r="A288" s="239">
        <f t="shared" si="8"/>
        <v>274</v>
      </c>
      <c r="B288" s="47" t="s">
        <v>23</v>
      </c>
      <c r="C288" s="9" t="s">
        <v>1203</v>
      </c>
      <c r="D288" s="192" t="s">
        <v>20</v>
      </c>
      <c r="E288" s="192" t="s">
        <v>20</v>
      </c>
      <c r="F288" s="192" t="s">
        <v>20</v>
      </c>
      <c r="G288" s="192" t="s">
        <v>20</v>
      </c>
      <c r="H288" s="192" t="s">
        <v>20</v>
      </c>
      <c r="I288" s="53">
        <v>40016</v>
      </c>
      <c r="J288" s="192" t="s">
        <v>20</v>
      </c>
      <c r="K288" s="9" t="s">
        <v>1375</v>
      </c>
      <c r="L288" s="51" t="s">
        <v>20</v>
      </c>
      <c r="M288" s="51" t="s">
        <v>20</v>
      </c>
      <c r="N288" s="51" t="s">
        <v>20</v>
      </c>
    </row>
    <row r="289" spans="1:14" ht="36">
      <c r="A289" s="239">
        <f t="shared" si="8"/>
        <v>275</v>
      </c>
      <c r="B289" s="47" t="s">
        <v>23</v>
      </c>
      <c r="C289" s="9" t="s">
        <v>1204</v>
      </c>
      <c r="D289" s="192" t="s">
        <v>20</v>
      </c>
      <c r="E289" s="192" t="s">
        <v>20</v>
      </c>
      <c r="F289" s="192" t="s">
        <v>20</v>
      </c>
      <c r="G289" s="192" t="s">
        <v>20</v>
      </c>
      <c r="H289" s="192" t="s">
        <v>20</v>
      </c>
      <c r="I289" s="53">
        <v>40016</v>
      </c>
      <c r="J289" s="192" t="s">
        <v>20</v>
      </c>
      <c r="K289" s="9" t="s">
        <v>1375</v>
      </c>
      <c r="L289" s="51" t="s">
        <v>20</v>
      </c>
      <c r="M289" s="51" t="s">
        <v>20</v>
      </c>
      <c r="N289" s="51" t="s">
        <v>20</v>
      </c>
    </row>
    <row r="290" spans="1:14" ht="36">
      <c r="A290" s="239">
        <f t="shared" si="8"/>
        <v>276</v>
      </c>
      <c r="B290" s="47" t="s">
        <v>23</v>
      </c>
      <c r="C290" s="9" t="s">
        <v>1205</v>
      </c>
      <c r="D290" s="192" t="s">
        <v>20</v>
      </c>
      <c r="E290" s="192" t="s">
        <v>20</v>
      </c>
      <c r="F290" s="192" t="s">
        <v>20</v>
      </c>
      <c r="G290" s="192" t="s">
        <v>20</v>
      </c>
      <c r="H290" s="192" t="s">
        <v>20</v>
      </c>
      <c r="I290" s="53">
        <v>40016</v>
      </c>
      <c r="J290" s="192" t="s">
        <v>20</v>
      </c>
      <c r="K290" s="9" t="s">
        <v>1375</v>
      </c>
      <c r="L290" s="51" t="s">
        <v>20</v>
      </c>
      <c r="M290" s="51" t="s">
        <v>20</v>
      </c>
      <c r="N290" s="51" t="s">
        <v>20</v>
      </c>
    </row>
    <row r="291" spans="1:14" ht="36">
      <c r="A291" s="239">
        <f aca="true" t="shared" si="9" ref="A291:A303">1+A290</f>
        <v>277</v>
      </c>
      <c r="B291" s="47" t="s">
        <v>23</v>
      </c>
      <c r="C291" s="9" t="s">
        <v>1206</v>
      </c>
      <c r="D291" s="192" t="s">
        <v>20</v>
      </c>
      <c r="E291" s="192" t="s">
        <v>20</v>
      </c>
      <c r="F291" s="192" t="s">
        <v>20</v>
      </c>
      <c r="G291" s="192" t="s">
        <v>20</v>
      </c>
      <c r="H291" s="192" t="s">
        <v>20</v>
      </c>
      <c r="I291" s="53">
        <v>40016</v>
      </c>
      <c r="J291" s="192" t="s">
        <v>20</v>
      </c>
      <c r="K291" s="9" t="s">
        <v>1375</v>
      </c>
      <c r="L291" s="51" t="s">
        <v>20</v>
      </c>
      <c r="M291" s="51" t="s">
        <v>20</v>
      </c>
      <c r="N291" s="51" t="s">
        <v>20</v>
      </c>
    </row>
    <row r="292" spans="1:14" ht="36">
      <c r="A292" s="239">
        <f t="shared" si="9"/>
        <v>278</v>
      </c>
      <c r="B292" s="47" t="s">
        <v>23</v>
      </c>
      <c r="C292" s="9" t="s">
        <v>1207</v>
      </c>
      <c r="D292" s="192" t="s">
        <v>20</v>
      </c>
      <c r="E292" s="192" t="s">
        <v>20</v>
      </c>
      <c r="F292" s="192" t="s">
        <v>20</v>
      </c>
      <c r="G292" s="192" t="s">
        <v>20</v>
      </c>
      <c r="H292" s="192" t="s">
        <v>20</v>
      </c>
      <c r="I292" s="53">
        <v>40016</v>
      </c>
      <c r="J292" s="192" t="s">
        <v>20</v>
      </c>
      <c r="K292" s="9" t="s">
        <v>1375</v>
      </c>
      <c r="L292" s="51" t="s">
        <v>20</v>
      </c>
      <c r="M292" s="51" t="s">
        <v>20</v>
      </c>
      <c r="N292" s="51" t="s">
        <v>20</v>
      </c>
    </row>
    <row r="293" spans="1:14" ht="36">
      <c r="A293" s="239">
        <f t="shared" si="9"/>
        <v>279</v>
      </c>
      <c r="B293" s="47" t="s">
        <v>23</v>
      </c>
      <c r="C293" s="9" t="s">
        <v>1208</v>
      </c>
      <c r="D293" s="192" t="s">
        <v>20</v>
      </c>
      <c r="E293" s="192" t="s">
        <v>20</v>
      </c>
      <c r="F293" s="192" t="s">
        <v>20</v>
      </c>
      <c r="G293" s="192" t="s">
        <v>20</v>
      </c>
      <c r="H293" s="192" t="s">
        <v>20</v>
      </c>
      <c r="I293" s="53">
        <v>40016</v>
      </c>
      <c r="J293" s="192" t="s">
        <v>20</v>
      </c>
      <c r="K293" s="9" t="s">
        <v>1375</v>
      </c>
      <c r="L293" s="51" t="s">
        <v>20</v>
      </c>
      <c r="M293" s="51" t="s">
        <v>20</v>
      </c>
      <c r="N293" s="51" t="s">
        <v>20</v>
      </c>
    </row>
    <row r="294" spans="1:14" ht="36">
      <c r="A294" s="239">
        <f t="shared" si="9"/>
        <v>280</v>
      </c>
      <c r="B294" s="47" t="s">
        <v>23</v>
      </c>
      <c r="C294" s="9" t="s">
        <v>1209</v>
      </c>
      <c r="D294" s="192" t="s">
        <v>20</v>
      </c>
      <c r="E294" s="192" t="s">
        <v>20</v>
      </c>
      <c r="F294" s="192" t="s">
        <v>20</v>
      </c>
      <c r="G294" s="192" t="s">
        <v>20</v>
      </c>
      <c r="H294" s="192" t="s">
        <v>20</v>
      </c>
      <c r="I294" s="53">
        <v>40016</v>
      </c>
      <c r="J294" s="192" t="s">
        <v>20</v>
      </c>
      <c r="K294" s="9" t="s">
        <v>1375</v>
      </c>
      <c r="L294" s="51" t="s">
        <v>20</v>
      </c>
      <c r="M294" s="51" t="s">
        <v>20</v>
      </c>
      <c r="N294" s="51" t="s">
        <v>20</v>
      </c>
    </row>
    <row r="295" spans="1:14" ht="36">
      <c r="A295" s="239">
        <f t="shared" si="9"/>
        <v>281</v>
      </c>
      <c r="B295" s="47" t="s">
        <v>23</v>
      </c>
      <c r="C295" s="9" t="s">
        <v>1210</v>
      </c>
      <c r="D295" s="192" t="s">
        <v>20</v>
      </c>
      <c r="E295" s="192" t="s">
        <v>20</v>
      </c>
      <c r="F295" s="192" t="s">
        <v>20</v>
      </c>
      <c r="G295" s="192" t="s">
        <v>20</v>
      </c>
      <c r="H295" s="192" t="s">
        <v>20</v>
      </c>
      <c r="I295" s="53">
        <v>40016</v>
      </c>
      <c r="J295" s="192" t="s">
        <v>20</v>
      </c>
      <c r="K295" s="9" t="s">
        <v>1375</v>
      </c>
      <c r="L295" s="51" t="s">
        <v>20</v>
      </c>
      <c r="M295" s="51" t="s">
        <v>20</v>
      </c>
      <c r="N295" s="51" t="s">
        <v>20</v>
      </c>
    </row>
    <row r="296" spans="1:14" ht="36">
      <c r="A296" s="239">
        <f t="shared" si="9"/>
        <v>282</v>
      </c>
      <c r="B296" s="47" t="s">
        <v>23</v>
      </c>
      <c r="C296" s="9" t="s">
        <v>1211</v>
      </c>
      <c r="D296" s="192" t="s">
        <v>20</v>
      </c>
      <c r="E296" s="192" t="s">
        <v>20</v>
      </c>
      <c r="F296" s="192" t="s">
        <v>20</v>
      </c>
      <c r="G296" s="192" t="s">
        <v>20</v>
      </c>
      <c r="H296" s="192" t="s">
        <v>20</v>
      </c>
      <c r="I296" s="53">
        <v>40016</v>
      </c>
      <c r="J296" s="192" t="s">
        <v>20</v>
      </c>
      <c r="K296" s="9" t="s">
        <v>1375</v>
      </c>
      <c r="L296" s="51" t="s">
        <v>20</v>
      </c>
      <c r="M296" s="51" t="s">
        <v>20</v>
      </c>
      <c r="N296" s="51" t="s">
        <v>20</v>
      </c>
    </row>
    <row r="297" spans="1:14" ht="36">
      <c r="A297" s="239">
        <f t="shared" si="9"/>
        <v>283</v>
      </c>
      <c r="B297" s="47" t="s">
        <v>23</v>
      </c>
      <c r="C297" s="9" t="s">
        <v>1212</v>
      </c>
      <c r="D297" s="192" t="s">
        <v>20</v>
      </c>
      <c r="E297" s="192" t="s">
        <v>20</v>
      </c>
      <c r="F297" s="192" t="s">
        <v>20</v>
      </c>
      <c r="G297" s="192" t="s">
        <v>20</v>
      </c>
      <c r="H297" s="192" t="s">
        <v>20</v>
      </c>
      <c r="I297" s="53">
        <v>40016</v>
      </c>
      <c r="J297" s="192" t="s">
        <v>20</v>
      </c>
      <c r="K297" s="9" t="s">
        <v>1375</v>
      </c>
      <c r="L297" s="51" t="s">
        <v>20</v>
      </c>
      <c r="M297" s="51" t="s">
        <v>20</v>
      </c>
      <c r="N297" s="51" t="s">
        <v>20</v>
      </c>
    </row>
    <row r="298" spans="1:14" ht="36">
      <c r="A298" s="239">
        <f t="shared" si="9"/>
        <v>284</v>
      </c>
      <c r="B298" s="47" t="s">
        <v>23</v>
      </c>
      <c r="C298" s="9" t="s">
        <v>1213</v>
      </c>
      <c r="D298" s="192" t="s">
        <v>20</v>
      </c>
      <c r="E298" s="192" t="s">
        <v>20</v>
      </c>
      <c r="F298" s="192" t="s">
        <v>20</v>
      </c>
      <c r="G298" s="192" t="s">
        <v>20</v>
      </c>
      <c r="H298" s="192" t="s">
        <v>20</v>
      </c>
      <c r="I298" s="53">
        <v>40016</v>
      </c>
      <c r="J298" s="192" t="s">
        <v>20</v>
      </c>
      <c r="K298" s="9" t="s">
        <v>1375</v>
      </c>
      <c r="L298" s="51" t="s">
        <v>20</v>
      </c>
      <c r="M298" s="51" t="s">
        <v>20</v>
      </c>
      <c r="N298" s="51" t="s">
        <v>20</v>
      </c>
    </row>
    <row r="299" spans="1:14" ht="36">
      <c r="A299" s="239">
        <f t="shared" si="9"/>
        <v>285</v>
      </c>
      <c r="B299" s="47" t="s">
        <v>23</v>
      </c>
      <c r="C299" s="9" t="s">
        <v>1214</v>
      </c>
      <c r="D299" s="192" t="s">
        <v>20</v>
      </c>
      <c r="E299" s="192" t="s">
        <v>20</v>
      </c>
      <c r="F299" s="192" t="s">
        <v>20</v>
      </c>
      <c r="G299" s="192" t="s">
        <v>20</v>
      </c>
      <c r="H299" s="192" t="s">
        <v>20</v>
      </c>
      <c r="I299" s="53">
        <v>40016</v>
      </c>
      <c r="J299" s="192" t="s">
        <v>20</v>
      </c>
      <c r="K299" s="9" t="s">
        <v>1375</v>
      </c>
      <c r="L299" s="51" t="s">
        <v>20</v>
      </c>
      <c r="M299" s="51" t="s">
        <v>20</v>
      </c>
      <c r="N299" s="51" t="s">
        <v>20</v>
      </c>
    </row>
    <row r="300" spans="1:14" ht="36">
      <c r="A300" s="239">
        <f t="shared" si="9"/>
        <v>286</v>
      </c>
      <c r="B300" s="47" t="s">
        <v>23</v>
      </c>
      <c r="C300" s="9" t="s">
        <v>1215</v>
      </c>
      <c r="D300" s="192" t="s">
        <v>20</v>
      </c>
      <c r="E300" s="192" t="s">
        <v>20</v>
      </c>
      <c r="F300" s="192" t="s">
        <v>20</v>
      </c>
      <c r="G300" s="192" t="s">
        <v>20</v>
      </c>
      <c r="H300" s="192" t="s">
        <v>20</v>
      </c>
      <c r="I300" s="53">
        <v>40016</v>
      </c>
      <c r="J300" s="192" t="s">
        <v>20</v>
      </c>
      <c r="K300" s="9" t="s">
        <v>1375</v>
      </c>
      <c r="L300" s="51" t="s">
        <v>20</v>
      </c>
      <c r="M300" s="51" t="s">
        <v>20</v>
      </c>
      <c r="N300" s="51" t="s">
        <v>20</v>
      </c>
    </row>
    <row r="301" spans="1:14" ht="36">
      <c r="A301" s="239">
        <f t="shared" si="9"/>
        <v>287</v>
      </c>
      <c r="B301" s="47" t="s">
        <v>23</v>
      </c>
      <c r="C301" s="9" t="s">
        <v>1216</v>
      </c>
      <c r="D301" s="192" t="s">
        <v>20</v>
      </c>
      <c r="E301" s="192" t="s">
        <v>20</v>
      </c>
      <c r="F301" s="192" t="s">
        <v>20</v>
      </c>
      <c r="G301" s="192" t="s">
        <v>20</v>
      </c>
      <c r="H301" s="192" t="s">
        <v>20</v>
      </c>
      <c r="I301" s="53">
        <v>40016</v>
      </c>
      <c r="J301" s="192" t="s">
        <v>20</v>
      </c>
      <c r="K301" s="9" t="s">
        <v>1375</v>
      </c>
      <c r="L301" s="51" t="s">
        <v>20</v>
      </c>
      <c r="M301" s="51" t="s">
        <v>20</v>
      </c>
      <c r="N301" s="51" t="s">
        <v>20</v>
      </c>
    </row>
    <row r="302" spans="1:14" ht="36">
      <c r="A302" s="239">
        <f t="shared" si="9"/>
        <v>288</v>
      </c>
      <c r="B302" s="47" t="s">
        <v>23</v>
      </c>
      <c r="C302" s="9" t="s">
        <v>1217</v>
      </c>
      <c r="D302" s="192" t="s">
        <v>20</v>
      </c>
      <c r="E302" s="192" t="s">
        <v>20</v>
      </c>
      <c r="F302" s="192" t="s">
        <v>20</v>
      </c>
      <c r="G302" s="192" t="s">
        <v>20</v>
      </c>
      <c r="H302" s="192" t="s">
        <v>20</v>
      </c>
      <c r="I302" s="53">
        <v>40016</v>
      </c>
      <c r="J302" s="192" t="s">
        <v>20</v>
      </c>
      <c r="K302" s="9" t="s">
        <v>1375</v>
      </c>
      <c r="L302" s="51" t="s">
        <v>20</v>
      </c>
      <c r="M302" s="51" t="s">
        <v>20</v>
      </c>
      <c r="N302" s="51" t="s">
        <v>20</v>
      </c>
    </row>
    <row r="303" spans="1:14" ht="36">
      <c r="A303" s="239">
        <f t="shared" si="9"/>
        <v>289</v>
      </c>
      <c r="B303" s="47" t="s">
        <v>23</v>
      </c>
      <c r="C303" s="9" t="s">
        <v>1218</v>
      </c>
      <c r="D303" s="192" t="s">
        <v>20</v>
      </c>
      <c r="E303" s="192" t="s">
        <v>20</v>
      </c>
      <c r="F303" s="192" t="s">
        <v>20</v>
      </c>
      <c r="G303" s="192" t="s">
        <v>20</v>
      </c>
      <c r="H303" s="192" t="s">
        <v>20</v>
      </c>
      <c r="I303" s="53">
        <v>40016</v>
      </c>
      <c r="J303" s="192" t="s">
        <v>20</v>
      </c>
      <c r="K303" s="9" t="s">
        <v>1375</v>
      </c>
      <c r="L303" s="51" t="s">
        <v>20</v>
      </c>
      <c r="M303" s="51" t="s">
        <v>20</v>
      </c>
      <c r="N303" s="51" t="s">
        <v>20</v>
      </c>
    </row>
    <row r="304" spans="1:14" ht="18">
      <c r="A304" s="271" t="s">
        <v>393</v>
      </c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3"/>
    </row>
    <row r="305" spans="1:14" ht="72">
      <c r="A305" s="12">
        <f>1+A303</f>
        <v>290</v>
      </c>
      <c r="B305" s="55" t="s">
        <v>387</v>
      </c>
      <c r="C305" s="55" t="s">
        <v>389</v>
      </c>
      <c r="D305" s="16" t="s">
        <v>20</v>
      </c>
      <c r="E305" s="61" t="s">
        <v>20</v>
      </c>
      <c r="F305" s="58">
        <v>0</v>
      </c>
      <c r="G305" s="58">
        <v>0</v>
      </c>
      <c r="H305" s="16" t="s">
        <v>20</v>
      </c>
      <c r="I305" s="62">
        <v>39191</v>
      </c>
      <c r="J305" s="62"/>
      <c r="K305" s="55" t="s">
        <v>388</v>
      </c>
      <c r="L305" s="16" t="s">
        <v>20</v>
      </c>
      <c r="M305" s="16" t="s">
        <v>20</v>
      </c>
      <c r="N305" s="32" t="s">
        <v>20</v>
      </c>
    </row>
    <row r="306" spans="1:14" ht="72">
      <c r="A306" s="12">
        <f>1+A305</f>
        <v>291</v>
      </c>
      <c r="B306" s="55" t="s">
        <v>387</v>
      </c>
      <c r="C306" s="55" t="s">
        <v>390</v>
      </c>
      <c r="D306" s="32" t="s">
        <v>20</v>
      </c>
      <c r="E306" s="32" t="s">
        <v>20</v>
      </c>
      <c r="F306" s="41">
        <v>0</v>
      </c>
      <c r="G306" s="41">
        <v>0</v>
      </c>
      <c r="H306" s="32" t="s">
        <v>20</v>
      </c>
      <c r="I306" s="42">
        <v>39191</v>
      </c>
      <c r="J306" s="42"/>
      <c r="K306" s="55" t="s">
        <v>388</v>
      </c>
      <c r="L306" s="32" t="s">
        <v>20</v>
      </c>
      <c r="M306" s="32" t="s">
        <v>20</v>
      </c>
      <c r="N306" s="32" t="s">
        <v>20</v>
      </c>
    </row>
    <row r="307" spans="1:14" ht="72">
      <c r="A307" s="12">
        <f>1+A306</f>
        <v>292</v>
      </c>
      <c r="B307" s="22" t="s">
        <v>391</v>
      </c>
      <c r="C307" s="22" t="s">
        <v>392</v>
      </c>
      <c r="D307" s="32" t="s">
        <v>20</v>
      </c>
      <c r="E307" s="32" t="s">
        <v>20</v>
      </c>
      <c r="F307" s="41">
        <v>0</v>
      </c>
      <c r="G307" s="41">
        <v>0</v>
      </c>
      <c r="H307" s="32" t="s">
        <v>20</v>
      </c>
      <c r="I307" s="42">
        <v>39191</v>
      </c>
      <c r="J307" s="42"/>
      <c r="K307" s="55" t="s">
        <v>388</v>
      </c>
      <c r="L307" s="32" t="s">
        <v>20</v>
      </c>
      <c r="M307" s="32" t="s">
        <v>20</v>
      </c>
      <c r="N307" s="32" t="s">
        <v>20</v>
      </c>
    </row>
    <row r="308" spans="1:14" ht="96">
      <c r="A308" s="12">
        <f>1+A307</f>
        <v>293</v>
      </c>
      <c r="B308" s="22" t="s">
        <v>394</v>
      </c>
      <c r="C308" s="22" t="s">
        <v>395</v>
      </c>
      <c r="D308" s="32" t="s">
        <v>20</v>
      </c>
      <c r="E308" s="32" t="s">
        <v>396</v>
      </c>
      <c r="F308" s="41">
        <v>0</v>
      </c>
      <c r="G308" s="41">
        <v>0</v>
      </c>
      <c r="H308" s="32" t="s">
        <v>20</v>
      </c>
      <c r="I308" s="42">
        <v>39890</v>
      </c>
      <c r="J308" s="42"/>
      <c r="K308" s="55" t="s">
        <v>397</v>
      </c>
      <c r="L308" s="32" t="s">
        <v>20</v>
      </c>
      <c r="M308" s="32" t="s">
        <v>20</v>
      </c>
      <c r="N308" s="32" t="s">
        <v>20</v>
      </c>
    </row>
    <row r="309" spans="1:14" ht="18">
      <c r="A309" s="296" t="s">
        <v>24</v>
      </c>
      <c r="B309" s="297"/>
      <c r="C309" s="297"/>
      <c r="D309" s="297"/>
      <c r="E309" s="297"/>
      <c r="F309" s="297"/>
      <c r="G309" s="297"/>
      <c r="H309" s="297"/>
      <c r="I309" s="297"/>
      <c r="J309" s="297"/>
      <c r="K309" s="297"/>
      <c r="L309" s="297"/>
      <c r="M309" s="297"/>
      <c r="N309" s="298"/>
    </row>
    <row r="310" spans="1:14" ht="48">
      <c r="A310" s="63">
        <f>1+A308</f>
        <v>294</v>
      </c>
      <c r="B310" s="43" t="s">
        <v>631</v>
      </c>
      <c r="C310" s="22" t="s">
        <v>632</v>
      </c>
      <c r="D310" s="32" t="s">
        <v>20</v>
      </c>
      <c r="E310" s="32" t="s">
        <v>20</v>
      </c>
      <c r="F310" s="37" t="s">
        <v>20</v>
      </c>
      <c r="G310" s="37" t="s">
        <v>20</v>
      </c>
      <c r="H310" s="32" t="s">
        <v>20</v>
      </c>
      <c r="I310" s="42">
        <v>38918</v>
      </c>
      <c r="J310" s="42"/>
      <c r="K310" s="22" t="s">
        <v>74</v>
      </c>
      <c r="L310" s="32" t="s">
        <v>20</v>
      </c>
      <c r="M310" s="32" t="s">
        <v>20</v>
      </c>
      <c r="N310" s="32"/>
    </row>
    <row r="311" spans="1:14" ht="48">
      <c r="A311" s="63">
        <f>1+A310</f>
        <v>295</v>
      </c>
      <c r="B311" s="43" t="s">
        <v>635</v>
      </c>
      <c r="C311" s="22" t="s">
        <v>636</v>
      </c>
      <c r="D311" s="32" t="s">
        <v>20</v>
      </c>
      <c r="E311" s="32" t="s">
        <v>20</v>
      </c>
      <c r="F311" s="37" t="s">
        <v>20</v>
      </c>
      <c r="G311" s="37" t="s">
        <v>20</v>
      </c>
      <c r="H311" s="32" t="s">
        <v>20</v>
      </c>
      <c r="I311" s="42">
        <v>38919</v>
      </c>
      <c r="J311" s="42"/>
      <c r="K311" s="22" t="s">
        <v>637</v>
      </c>
      <c r="L311" s="32"/>
      <c r="M311" s="32"/>
      <c r="N311" s="64"/>
    </row>
    <row r="312" spans="1:14" ht="48">
      <c r="A312" s="63">
        <f>1+A311</f>
        <v>296</v>
      </c>
      <c r="B312" s="65" t="s">
        <v>633</v>
      </c>
      <c r="C312" s="65" t="s">
        <v>634</v>
      </c>
      <c r="D312" s="51" t="s">
        <v>20</v>
      </c>
      <c r="E312" s="51" t="s">
        <v>20</v>
      </c>
      <c r="F312" s="66" t="s">
        <v>20</v>
      </c>
      <c r="G312" s="66" t="s">
        <v>20</v>
      </c>
      <c r="H312" s="51" t="s">
        <v>20</v>
      </c>
      <c r="I312" s="67">
        <v>38918</v>
      </c>
      <c r="J312" s="67"/>
      <c r="K312" s="60" t="s">
        <v>74</v>
      </c>
      <c r="L312" s="51" t="s">
        <v>20</v>
      </c>
      <c r="M312" s="51" t="s">
        <v>20</v>
      </c>
      <c r="N312" s="51" t="s">
        <v>20</v>
      </c>
    </row>
    <row r="313" spans="1:14" ht="24">
      <c r="A313" s="63">
        <f>1+A312</f>
        <v>297</v>
      </c>
      <c r="B313" s="68" t="s">
        <v>654</v>
      </c>
      <c r="C313" s="68" t="s">
        <v>151</v>
      </c>
      <c r="D313" s="32"/>
      <c r="E313" s="32"/>
      <c r="F313" s="49"/>
      <c r="G313" s="49"/>
      <c r="H313" s="32"/>
      <c r="I313" s="69">
        <v>39989</v>
      </c>
      <c r="J313" s="69"/>
      <c r="K313" s="47"/>
      <c r="L313" s="32"/>
      <c r="M313" s="32"/>
      <c r="N313" s="32"/>
    </row>
    <row r="314" spans="1:14" ht="18">
      <c r="A314" s="290" t="s">
        <v>25</v>
      </c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M314" s="291"/>
      <c r="N314" s="292"/>
    </row>
    <row r="315" spans="1:14" ht="71.25" customHeight="1">
      <c r="A315" s="70">
        <f>1+A313</f>
        <v>298</v>
      </c>
      <c r="B315" s="43" t="s">
        <v>763</v>
      </c>
      <c r="C315" s="22" t="s">
        <v>151</v>
      </c>
      <c r="D315" s="32" t="s">
        <v>20</v>
      </c>
      <c r="E315" s="41">
        <v>0.8</v>
      </c>
      <c r="F315" s="41">
        <v>0</v>
      </c>
      <c r="G315" s="41">
        <v>0</v>
      </c>
      <c r="H315" s="32" t="s">
        <v>20</v>
      </c>
      <c r="I315" s="71">
        <v>39813</v>
      </c>
      <c r="J315" s="71"/>
      <c r="K315" s="22" t="s">
        <v>58</v>
      </c>
      <c r="L315" s="32" t="s">
        <v>20</v>
      </c>
      <c r="M315" s="32" t="s">
        <v>20</v>
      </c>
      <c r="N315" s="32" t="s">
        <v>20</v>
      </c>
    </row>
    <row r="316" spans="1:14" ht="28.5" customHeight="1">
      <c r="A316" s="70">
        <f>1+A315</f>
        <v>299</v>
      </c>
      <c r="B316" s="43" t="s">
        <v>762</v>
      </c>
      <c r="C316" s="22" t="s">
        <v>151</v>
      </c>
      <c r="D316" s="32" t="s">
        <v>20</v>
      </c>
      <c r="E316" s="41">
        <v>0.47</v>
      </c>
      <c r="F316" s="41">
        <v>0</v>
      </c>
      <c r="G316" s="41">
        <v>0</v>
      </c>
      <c r="H316" s="32" t="s">
        <v>20</v>
      </c>
      <c r="I316" s="71">
        <v>39913</v>
      </c>
      <c r="J316" s="71"/>
      <c r="K316" s="22" t="s">
        <v>62</v>
      </c>
      <c r="L316" s="32" t="s">
        <v>20</v>
      </c>
      <c r="M316" s="32" t="s">
        <v>20</v>
      </c>
      <c r="N316" s="32" t="s">
        <v>20</v>
      </c>
    </row>
    <row r="317" spans="1:14" ht="72.75" customHeight="1">
      <c r="A317" s="70">
        <f>1+A316</f>
        <v>300</v>
      </c>
      <c r="B317" s="43" t="s">
        <v>761</v>
      </c>
      <c r="C317" s="22" t="s">
        <v>151</v>
      </c>
      <c r="D317" s="32" t="s">
        <v>20</v>
      </c>
      <c r="E317" s="41">
        <v>0.5</v>
      </c>
      <c r="F317" s="41">
        <v>0</v>
      </c>
      <c r="G317" s="41">
        <v>0</v>
      </c>
      <c r="H317" s="32" t="s">
        <v>20</v>
      </c>
      <c r="I317" s="71">
        <v>39813</v>
      </c>
      <c r="J317" s="71"/>
      <c r="K317" s="22" t="s">
        <v>58</v>
      </c>
      <c r="L317" s="32" t="s">
        <v>20</v>
      </c>
      <c r="M317" s="32" t="s">
        <v>20</v>
      </c>
      <c r="N317" s="32" t="s">
        <v>20</v>
      </c>
    </row>
    <row r="318" spans="1:14" ht="33.75" customHeight="1">
      <c r="A318" s="70">
        <f aca="true" t="shared" si="10" ref="A318:A381">1+A317</f>
        <v>301</v>
      </c>
      <c r="B318" s="43" t="s">
        <v>760</v>
      </c>
      <c r="C318" s="22" t="s">
        <v>151</v>
      </c>
      <c r="D318" s="32" t="s">
        <v>20</v>
      </c>
      <c r="E318" s="41">
        <v>0.25</v>
      </c>
      <c r="F318" s="41">
        <v>0</v>
      </c>
      <c r="G318" s="41">
        <v>0</v>
      </c>
      <c r="H318" s="32" t="s">
        <v>20</v>
      </c>
      <c r="I318" s="71">
        <v>40840</v>
      </c>
      <c r="J318" s="71"/>
      <c r="K318" s="22" t="s">
        <v>63</v>
      </c>
      <c r="L318" s="32" t="s">
        <v>20</v>
      </c>
      <c r="M318" s="32" t="s">
        <v>20</v>
      </c>
      <c r="N318" s="32" t="s">
        <v>20</v>
      </c>
    </row>
    <row r="319" spans="1:14" ht="33" customHeight="1">
      <c r="A319" s="70">
        <f t="shared" si="10"/>
        <v>302</v>
      </c>
      <c r="B319" s="43" t="s">
        <v>759</v>
      </c>
      <c r="C319" s="22" t="s">
        <v>151</v>
      </c>
      <c r="D319" s="32"/>
      <c r="E319" s="41">
        <v>0.5</v>
      </c>
      <c r="F319" s="41"/>
      <c r="G319" s="41"/>
      <c r="H319" s="32"/>
      <c r="I319" s="71"/>
      <c r="J319" s="71"/>
      <c r="K319" s="22" t="s">
        <v>63</v>
      </c>
      <c r="L319" s="32"/>
      <c r="M319" s="32"/>
      <c r="N319" s="32"/>
    </row>
    <row r="320" spans="1:14" ht="34.5" customHeight="1">
      <c r="A320" s="70">
        <f t="shared" si="10"/>
        <v>303</v>
      </c>
      <c r="B320" s="43" t="s">
        <v>758</v>
      </c>
      <c r="C320" s="22" t="s">
        <v>151</v>
      </c>
      <c r="D320" s="32"/>
      <c r="E320" s="41">
        <v>0.4</v>
      </c>
      <c r="F320" s="41"/>
      <c r="G320" s="41"/>
      <c r="H320" s="32"/>
      <c r="I320" s="71"/>
      <c r="J320" s="71"/>
      <c r="K320" s="22" t="s">
        <v>63</v>
      </c>
      <c r="L320" s="32"/>
      <c r="M320" s="32"/>
      <c r="N320" s="32"/>
    </row>
    <row r="321" spans="1:14" ht="34.5" customHeight="1">
      <c r="A321" s="70">
        <f t="shared" si="10"/>
        <v>304</v>
      </c>
      <c r="B321" s="43" t="s">
        <v>1465</v>
      </c>
      <c r="C321" s="22" t="s">
        <v>1451</v>
      </c>
      <c r="D321" s="232"/>
      <c r="E321" s="41"/>
      <c r="F321" s="41"/>
      <c r="G321" s="41"/>
      <c r="H321" s="232"/>
      <c r="I321" s="71">
        <v>43151</v>
      </c>
      <c r="J321" s="71"/>
      <c r="K321" s="22" t="s">
        <v>1466</v>
      </c>
      <c r="L321" s="232"/>
      <c r="M321" s="232"/>
      <c r="N321" s="232"/>
    </row>
    <row r="322" spans="1:14" ht="71.25" customHeight="1">
      <c r="A322" s="70">
        <f t="shared" si="10"/>
        <v>305</v>
      </c>
      <c r="B322" s="43" t="s">
        <v>757</v>
      </c>
      <c r="C322" s="22" t="s">
        <v>151</v>
      </c>
      <c r="D322" s="32"/>
      <c r="E322" s="41">
        <v>0.5</v>
      </c>
      <c r="F322" s="41"/>
      <c r="G322" s="41"/>
      <c r="H322" s="32"/>
      <c r="I322" s="71"/>
      <c r="J322" s="71"/>
      <c r="K322" s="22" t="s">
        <v>58</v>
      </c>
      <c r="L322" s="32"/>
      <c r="M322" s="32"/>
      <c r="N322" s="32"/>
    </row>
    <row r="323" spans="1:14" ht="69.75" customHeight="1">
      <c r="A323" s="70">
        <f t="shared" si="10"/>
        <v>306</v>
      </c>
      <c r="B323" s="43" t="s">
        <v>756</v>
      </c>
      <c r="C323" s="22" t="s">
        <v>151</v>
      </c>
      <c r="D323" s="32"/>
      <c r="E323" s="41">
        <v>0.3</v>
      </c>
      <c r="F323" s="41"/>
      <c r="G323" s="41"/>
      <c r="H323" s="32"/>
      <c r="I323" s="71"/>
      <c r="J323" s="71"/>
      <c r="K323" s="22" t="s">
        <v>58</v>
      </c>
      <c r="L323" s="32"/>
      <c r="M323" s="32"/>
      <c r="N323" s="32"/>
    </row>
    <row r="324" spans="1:14" ht="70.5" customHeight="1">
      <c r="A324" s="70">
        <f t="shared" si="10"/>
        <v>307</v>
      </c>
      <c r="B324" s="43" t="s">
        <v>755</v>
      </c>
      <c r="C324" s="22" t="s">
        <v>151</v>
      </c>
      <c r="D324" s="32"/>
      <c r="E324" s="41">
        <v>0.3</v>
      </c>
      <c r="F324" s="41"/>
      <c r="G324" s="41"/>
      <c r="H324" s="32"/>
      <c r="I324" s="71"/>
      <c r="J324" s="71"/>
      <c r="K324" s="22" t="s">
        <v>58</v>
      </c>
      <c r="L324" s="32"/>
      <c r="M324" s="32"/>
      <c r="N324" s="32"/>
    </row>
    <row r="325" spans="1:14" ht="70.5" customHeight="1">
      <c r="A325" s="70">
        <f t="shared" si="10"/>
        <v>308</v>
      </c>
      <c r="B325" s="43" t="s">
        <v>1467</v>
      </c>
      <c r="C325" s="22" t="s">
        <v>151</v>
      </c>
      <c r="D325" s="232"/>
      <c r="E325" s="41"/>
      <c r="F325" s="41"/>
      <c r="G325" s="41"/>
      <c r="H325" s="232"/>
      <c r="I325" s="71">
        <v>43151</v>
      </c>
      <c r="J325" s="71"/>
      <c r="K325" s="22" t="s">
        <v>1466</v>
      </c>
      <c r="L325" s="232"/>
      <c r="M325" s="232"/>
      <c r="N325" s="232"/>
    </row>
    <row r="326" spans="1:14" ht="73.5" customHeight="1">
      <c r="A326" s="70">
        <f t="shared" si="10"/>
        <v>309</v>
      </c>
      <c r="B326" s="43" t="s">
        <v>754</v>
      </c>
      <c r="C326" s="22" t="s">
        <v>151</v>
      </c>
      <c r="D326" s="32"/>
      <c r="E326" s="41">
        <v>0.4</v>
      </c>
      <c r="F326" s="41"/>
      <c r="G326" s="41"/>
      <c r="H326" s="32"/>
      <c r="I326" s="71"/>
      <c r="J326" s="71"/>
      <c r="K326" s="22" t="s">
        <v>58</v>
      </c>
      <c r="L326" s="32"/>
      <c r="M326" s="32"/>
      <c r="N326" s="32"/>
    </row>
    <row r="327" spans="1:14" ht="70.5" customHeight="1">
      <c r="A327" s="70">
        <f t="shared" si="10"/>
        <v>310</v>
      </c>
      <c r="B327" s="43" t="s">
        <v>753</v>
      </c>
      <c r="C327" s="22" t="s">
        <v>151</v>
      </c>
      <c r="D327" s="32"/>
      <c r="E327" s="41">
        <v>0.9</v>
      </c>
      <c r="F327" s="41"/>
      <c r="G327" s="41"/>
      <c r="H327" s="32"/>
      <c r="I327" s="71"/>
      <c r="J327" s="71"/>
      <c r="K327" s="22" t="s">
        <v>58</v>
      </c>
      <c r="L327" s="32"/>
      <c r="M327" s="32"/>
      <c r="N327" s="32"/>
    </row>
    <row r="328" spans="1:14" ht="69" customHeight="1">
      <c r="A328" s="70">
        <f t="shared" si="10"/>
        <v>311</v>
      </c>
      <c r="B328" s="43" t="s">
        <v>752</v>
      </c>
      <c r="C328" s="22" t="s">
        <v>151</v>
      </c>
      <c r="D328" s="32"/>
      <c r="E328" s="41">
        <v>1</v>
      </c>
      <c r="F328" s="41"/>
      <c r="G328" s="41"/>
      <c r="H328" s="32"/>
      <c r="I328" s="71"/>
      <c r="J328" s="71"/>
      <c r="K328" s="22" t="s">
        <v>58</v>
      </c>
      <c r="L328" s="32"/>
      <c r="M328" s="32"/>
      <c r="N328" s="32"/>
    </row>
    <row r="329" spans="1:14" ht="68.25" customHeight="1">
      <c r="A329" s="70">
        <f t="shared" si="10"/>
        <v>312</v>
      </c>
      <c r="B329" s="43" t="s">
        <v>751</v>
      </c>
      <c r="C329" s="22" t="s">
        <v>151</v>
      </c>
      <c r="D329" s="32"/>
      <c r="E329" s="41">
        <v>0.5</v>
      </c>
      <c r="F329" s="41"/>
      <c r="G329" s="41"/>
      <c r="H329" s="32"/>
      <c r="I329" s="71"/>
      <c r="J329" s="71"/>
      <c r="K329" s="22" t="s">
        <v>58</v>
      </c>
      <c r="L329" s="32"/>
      <c r="M329" s="32"/>
      <c r="N329" s="32"/>
    </row>
    <row r="330" spans="1:14" ht="66.75" customHeight="1">
      <c r="A330" s="70">
        <f t="shared" si="10"/>
        <v>313</v>
      </c>
      <c r="B330" s="43" t="s">
        <v>750</v>
      </c>
      <c r="C330" s="22" t="s">
        <v>151</v>
      </c>
      <c r="D330" s="32"/>
      <c r="E330" s="41">
        <v>0.6</v>
      </c>
      <c r="F330" s="41"/>
      <c r="G330" s="41"/>
      <c r="H330" s="32"/>
      <c r="I330" s="71"/>
      <c r="J330" s="71"/>
      <c r="K330" s="22" t="s">
        <v>58</v>
      </c>
      <c r="L330" s="32"/>
      <c r="M330" s="32"/>
      <c r="N330" s="32"/>
    </row>
    <row r="331" spans="1:14" ht="67.5" customHeight="1">
      <c r="A331" s="70">
        <f t="shared" si="10"/>
        <v>314</v>
      </c>
      <c r="B331" s="43" t="s">
        <v>749</v>
      </c>
      <c r="C331" s="22" t="s">
        <v>151</v>
      </c>
      <c r="D331" s="32"/>
      <c r="E331" s="41">
        <v>0.67</v>
      </c>
      <c r="F331" s="41"/>
      <c r="G331" s="41"/>
      <c r="H331" s="32"/>
      <c r="I331" s="71"/>
      <c r="J331" s="71"/>
      <c r="K331" s="22" t="s">
        <v>58</v>
      </c>
      <c r="L331" s="32"/>
      <c r="M331" s="32"/>
      <c r="N331" s="32"/>
    </row>
    <row r="332" spans="1:14" ht="73.5" customHeight="1">
      <c r="A332" s="70">
        <f t="shared" si="10"/>
        <v>315</v>
      </c>
      <c r="B332" s="43" t="s">
        <v>748</v>
      </c>
      <c r="C332" s="22" t="s">
        <v>151</v>
      </c>
      <c r="D332" s="32"/>
      <c r="E332" s="41">
        <v>1.2</v>
      </c>
      <c r="F332" s="41"/>
      <c r="G332" s="41"/>
      <c r="H332" s="32"/>
      <c r="I332" s="71"/>
      <c r="J332" s="71"/>
      <c r="K332" s="22" t="s">
        <v>58</v>
      </c>
      <c r="L332" s="32"/>
      <c r="M332" s="32"/>
      <c r="N332" s="32"/>
    </row>
    <row r="333" spans="1:14" ht="70.5" customHeight="1">
      <c r="A333" s="70">
        <f t="shared" si="10"/>
        <v>316</v>
      </c>
      <c r="B333" s="43" t="s">
        <v>747</v>
      </c>
      <c r="C333" s="22" t="s">
        <v>151</v>
      </c>
      <c r="D333" s="32"/>
      <c r="E333" s="41">
        <v>0.5</v>
      </c>
      <c r="F333" s="41"/>
      <c r="G333" s="41"/>
      <c r="H333" s="32"/>
      <c r="I333" s="71"/>
      <c r="J333" s="71"/>
      <c r="K333" s="22" t="s">
        <v>58</v>
      </c>
      <c r="L333" s="32"/>
      <c r="M333" s="32"/>
      <c r="N333" s="32"/>
    </row>
    <row r="334" spans="1:14" ht="69.75" customHeight="1">
      <c r="A334" s="70">
        <f t="shared" si="10"/>
        <v>317</v>
      </c>
      <c r="B334" s="43" t="s">
        <v>746</v>
      </c>
      <c r="C334" s="22" t="s">
        <v>151</v>
      </c>
      <c r="D334" s="32"/>
      <c r="E334" s="41">
        <v>0.4</v>
      </c>
      <c r="F334" s="41"/>
      <c r="G334" s="41"/>
      <c r="H334" s="32"/>
      <c r="I334" s="71"/>
      <c r="J334" s="71"/>
      <c r="K334" s="22" t="s">
        <v>58</v>
      </c>
      <c r="L334" s="32"/>
      <c r="M334" s="32"/>
      <c r="N334" s="32"/>
    </row>
    <row r="335" spans="1:14" ht="68.25" customHeight="1">
      <c r="A335" s="70">
        <f t="shared" si="10"/>
        <v>318</v>
      </c>
      <c r="B335" s="43" t="s">
        <v>745</v>
      </c>
      <c r="C335" s="22" t="s">
        <v>151</v>
      </c>
      <c r="D335" s="32"/>
      <c r="E335" s="41">
        <v>0.4</v>
      </c>
      <c r="F335" s="41"/>
      <c r="G335" s="41"/>
      <c r="H335" s="32"/>
      <c r="I335" s="71"/>
      <c r="J335" s="71"/>
      <c r="K335" s="22" t="s">
        <v>58</v>
      </c>
      <c r="L335" s="32"/>
      <c r="M335" s="32"/>
      <c r="N335" s="32"/>
    </row>
    <row r="336" spans="1:14" ht="69.75" customHeight="1">
      <c r="A336" s="70">
        <f t="shared" si="10"/>
        <v>319</v>
      </c>
      <c r="B336" s="43" t="s">
        <v>744</v>
      </c>
      <c r="C336" s="22" t="s">
        <v>151</v>
      </c>
      <c r="D336" s="32"/>
      <c r="E336" s="41">
        <v>1</v>
      </c>
      <c r="F336" s="41"/>
      <c r="G336" s="41"/>
      <c r="H336" s="32"/>
      <c r="I336" s="71"/>
      <c r="J336" s="71"/>
      <c r="K336" s="22" t="s">
        <v>58</v>
      </c>
      <c r="L336" s="32"/>
      <c r="M336" s="32"/>
      <c r="N336" s="32"/>
    </row>
    <row r="337" spans="1:14" ht="69.75" customHeight="1">
      <c r="A337" s="70">
        <f t="shared" si="10"/>
        <v>320</v>
      </c>
      <c r="B337" s="43" t="s">
        <v>1422</v>
      </c>
      <c r="C337" s="22" t="s">
        <v>151</v>
      </c>
      <c r="D337" s="44" t="s">
        <v>1423</v>
      </c>
      <c r="E337" s="41" t="s">
        <v>1424</v>
      </c>
      <c r="F337" s="41"/>
      <c r="G337" s="41"/>
      <c r="H337" s="205"/>
      <c r="I337" s="71">
        <v>43129</v>
      </c>
      <c r="J337" s="71"/>
      <c r="K337" s="22" t="s">
        <v>1502</v>
      </c>
      <c r="L337" s="205"/>
      <c r="M337" s="205"/>
      <c r="N337" s="205"/>
    </row>
    <row r="338" spans="1:14" ht="69" customHeight="1">
      <c r="A338" s="70">
        <f t="shared" si="10"/>
        <v>321</v>
      </c>
      <c r="B338" s="43" t="s">
        <v>743</v>
      </c>
      <c r="C338" s="22" t="s">
        <v>151</v>
      </c>
      <c r="D338" s="32"/>
      <c r="E338" s="41">
        <v>0.3</v>
      </c>
      <c r="F338" s="41"/>
      <c r="G338" s="41"/>
      <c r="H338" s="32"/>
      <c r="I338" s="71"/>
      <c r="J338" s="71"/>
      <c r="K338" s="22" t="s">
        <v>58</v>
      </c>
      <c r="L338" s="32"/>
      <c r="M338" s="32"/>
      <c r="N338" s="32"/>
    </row>
    <row r="339" spans="1:14" ht="67.5" customHeight="1">
      <c r="A339" s="70">
        <f t="shared" si="10"/>
        <v>322</v>
      </c>
      <c r="B339" s="43" t="s">
        <v>742</v>
      </c>
      <c r="C339" s="22" t="s">
        <v>151</v>
      </c>
      <c r="D339" s="32"/>
      <c r="E339" s="41">
        <v>1.4</v>
      </c>
      <c r="F339" s="41"/>
      <c r="G339" s="41"/>
      <c r="H339" s="32"/>
      <c r="I339" s="71"/>
      <c r="J339" s="71"/>
      <c r="K339" s="22" t="s">
        <v>58</v>
      </c>
      <c r="L339" s="32"/>
      <c r="M339" s="32"/>
      <c r="N339" s="32"/>
    </row>
    <row r="340" spans="1:14" ht="68.25" customHeight="1">
      <c r="A340" s="70">
        <f t="shared" si="10"/>
        <v>323</v>
      </c>
      <c r="B340" s="43" t="s">
        <v>741</v>
      </c>
      <c r="C340" s="22" t="s">
        <v>151</v>
      </c>
      <c r="D340" s="32"/>
      <c r="E340" s="41">
        <v>1.3</v>
      </c>
      <c r="F340" s="41"/>
      <c r="G340" s="41"/>
      <c r="H340" s="32"/>
      <c r="I340" s="71"/>
      <c r="J340" s="71"/>
      <c r="K340" s="22" t="s">
        <v>58</v>
      </c>
      <c r="L340" s="32"/>
      <c r="M340" s="32"/>
      <c r="N340" s="32"/>
    </row>
    <row r="341" spans="1:14" ht="73.5" customHeight="1">
      <c r="A341" s="70">
        <f t="shared" si="10"/>
        <v>324</v>
      </c>
      <c r="B341" s="43" t="s">
        <v>740</v>
      </c>
      <c r="C341" s="22" t="s">
        <v>151</v>
      </c>
      <c r="D341" s="32"/>
      <c r="E341" s="41">
        <v>2.1</v>
      </c>
      <c r="F341" s="41"/>
      <c r="G341" s="41"/>
      <c r="H341" s="32"/>
      <c r="I341" s="71"/>
      <c r="J341" s="71"/>
      <c r="K341" s="22" t="s">
        <v>58</v>
      </c>
      <c r="L341" s="32"/>
      <c r="M341" s="32"/>
      <c r="N341" s="32"/>
    </row>
    <row r="342" spans="1:14" ht="72" customHeight="1">
      <c r="A342" s="70">
        <f t="shared" si="10"/>
        <v>325</v>
      </c>
      <c r="B342" s="43" t="s">
        <v>739</v>
      </c>
      <c r="C342" s="22" t="s">
        <v>151</v>
      </c>
      <c r="D342" s="32"/>
      <c r="E342" s="41">
        <v>0.6</v>
      </c>
      <c r="F342" s="41"/>
      <c r="G342" s="41"/>
      <c r="H342" s="32"/>
      <c r="I342" s="71"/>
      <c r="J342" s="71"/>
      <c r="K342" s="22" t="s">
        <v>58</v>
      </c>
      <c r="L342" s="32"/>
      <c r="M342" s="32"/>
      <c r="N342" s="32"/>
    </row>
    <row r="343" spans="1:14" ht="66.75" customHeight="1">
      <c r="A343" s="70">
        <f t="shared" si="10"/>
        <v>326</v>
      </c>
      <c r="B343" s="43" t="s">
        <v>738</v>
      </c>
      <c r="C343" s="22" t="s">
        <v>151</v>
      </c>
      <c r="D343" s="32"/>
      <c r="E343" s="41">
        <v>0.3</v>
      </c>
      <c r="F343" s="41"/>
      <c r="G343" s="41"/>
      <c r="H343" s="32"/>
      <c r="I343" s="71"/>
      <c r="J343" s="71"/>
      <c r="K343" s="22" t="s">
        <v>58</v>
      </c>
      <c r="L343" s="32"/>
      <c r="M343" s="32"/>
      <c r="N343" s="32"/>
    </row>
    <row r="344" spans="1:14" ht="71.25" customHeight="1">
      <c r="A344" s="70">
        <f t="shared" si="10"/>
        <v>327</v>
      </c>
      <c r="B344" s="43" t="s">
        <v>737</v>
      </c>
      <c r="C344" s="22" t="s">
        <v>151</v>
      </c>
      <c r="D344" s="32"/>
      <c r="E344" s="41">
        <v>0.5</v>
      </c>
      <c r="F344" s="41"/>
      <c r="G344" s="41"/>
      <c r="H344" s="32"/>
      <c r="I344" s="71"/>
      <c r="J344" s="71"/>
      <c r="K344" s="22" t="s">
        <v>58</v>
      </c>
      <c r="L344" s="32"/>
      <c r="M344" s="32"/>
      <c r="N344" s="32"/>
    </row>
    <row r="345" spans="1:14" ht="67.5" customHeight="1">
      <c r="A345" s="70">
        <f t="shared" si="10"/>
        <v>328</v>
      </c>
      <c r="B345" s="43" t="s">
        <v>736</v>
      </c>
      <c r="C345" s="22" t="s">
        <v>151</v>
      </c>
      <c r="D345" s="32"/>
      <c r="E345" s="41">
        <v>0.35</v>
      </c>
      <c r="F345" s="41"/>
      <c r="G345" s="41"/>
      <c r="H345" s="32"/>
      <c r="I345" s="71"/>
      <c r="J345" s="71"/>
      <c r="K345" s="22" t="s">
        <v>58</v>
      </c>
      <c r="L345" s="32"/>
      <c r="M345" s="32"/>
      <c r="N345" s="32"/>
    </row>
    <row r="346" spans="1:14" ht="67.5" customHeight="1">
      <c r="A346" s="70">
        <f t="shared" si="10"/>
        <v>329</v>
      </c>
      <c r="B346" s="43" t="s">
        <v>1428</v>
      </c>
      <c r="C346" s="22" t="s">
        <v>151</v>
      </c>
      <c r="D346" s="44" t="s">
        <v>1429</v>
      </c>
      <c r="E346" s="41" t="s">
        <v>1430</v>
      </c>
      <c r="F346" s="41"/>
      <c r="G346" s="41"/>
      <c r="H346" s="239"/>
      <c r="I346" s="71">
        <v>43129</v>
      </c>
      <c r="J346" s="71"/>
      <c r="K346" s="22" t="s">
        <v>1503</v>
      </c>
      <c r="L346" s="239"/>
      <c r="M346" s="239"/>
      <c r="N346" s="239"/>
    </row>
    <row r="347" spans="1:14" ht="69.75" customHeight="1">
      <c r="A347" s="70">
        <f t="shared" si="10"/>
        <v>330</v>
      </c>
      <c r="B347" s="43" t="s">
        <v>735</v>
      </c>
      <c r="C347" s="22" t="s">
        <v>151</v>
      </c>
      <c r="D347" s="32"/>
      <c r="E347" s="41">
        <v>1.55</v>
      </c>
      <c r="F347" s="41"/>
      <c r="G347" s="41"/>
      <c r="H347" s="32"/>
      <c r="I347" s="71"/>
      <c r="J347" s="71"/>
      <c r="K347" s="22" t="s">
        <v>58</v>
      </c>
      <c r="L347" s="32"/>
      <c r="M347" s="32"/>
      <c r="N347" s="32"/>
    </row>
    <row r="348" spans="1:14" ht="73.5" customHeight="1">
      <c r="A348" s="70">
        <f t="shared" si="10"/>
        <v>331</v>
      </c>
      <c r="B348" s="43" t="s">
        <v>734</v>
      </c>
      <c r="C348" s="22" t="s">
        <v>151</v>
      </c>
      <c r="D348" s="32"/>
      <c r="E348" s="41">
        <v>0.87</v>
      </c>
      <c r="F348" s="41"/>
      <c r="G348" s="41"/>
      <c r="H348" s="32"/>
      <c r="I348" s="71"/>
      <c r="J348" s="71"/>
      <c r="K348" s="22" t="s">
        <v>58</v>
      </c>
      <c r="L348" s="32"/>
      <c r="M348" s="32"/>
      <c r="N348" s="32"/>
    </row>
    <row r="349" spans="1:14" ht="70.5" customHeight="1">
      <c r="A349" s="70">
        <f t="shared" si="10"/>
        <v>332</v>
      </c>
      <c r="B349" s="43" t="s">
        <v>733</v>
      </c>
      <c r="C349" s="22" t="s">
        <v>151</v>
      </c>
      <c r="D349" s="32"/>
      <c r="E349" s="41">
        <v>0.4</v>
      </c>
      <c r="F349" s="41"/>
      <c r="G349" s="41"/>
      <c r="H349" s="32"/>
      <c r="I349" s="71"/>
      <c r="J349" s="71"/>
      <c r="K349" s="22" t="s">
        <v>58</v>
      </c>
      <c r="L349" s="32"/>
      <c r="M349" s="32"/>
      <c r="N349" s="32"/>
    </row>
    <row r="350" spans="1:14" ht="72.75" customHeight="1">
      <c r="A350" s="70">
        <f t="shared" si="10"/>
        <v>333</v>
      </c>
      <c r="B350" s="43" t="s">
        <v>732</v>
      </c>
      <c r="C350" s="22" t="s">
        <v>151</v>
      </c>
      <c r="D350" s="32"/>
      <c r="E350" s="41">
        <v>0.3</v>
      </c>
      <c r="F350" s="41"/>
      <c r="G350" s="41"/>
      <c r="H350" s="32"/>
      <c r="I350" s="71"/>
      <c r="J350" s="71"/>
      <c r="K350" s="22" t="s">
        <v>58</v>
      </c>
      <c r="L350" s="32"/>
      <c r="M350" s="32"/>
      <c r="N350" s="32"/>
    </row>
    <row r="351" spans="1:14" ht="72.75" customHeight="1">
      <c r="A351" s="70">
        <f t="shared" si="10"/>
        <v>334</v>
      </c>
      <c r="B351" s="43" t="s">
        <v>1468</v>
      </c>
      <c r="C351" s="22" t="s">
        <v>151</v>
      </c>
      <c r="D351" s="232"/>
      <c r="E351" s="41"/>
      <c r="F351" s="41"/>
      <c r="G351" s="41"/>
      <c r="H351" s="232"/>
      <c r="I351" s="71">
        <v>43151</v>
      </c>
      <c r="J351" s="71"/>
      <c r="K351" s="22" t="s">
        <v>1466</v>
      </c>
      <c r="L351" s="232"/>
      <c r="M351" s="232"/>
      <c r="N351" s="232"/>
    </row>
    <row r="352" spans="1:14" ht="69" customHeight="1">
      <c r="A352" s="70">
        <f t="shared" si="10"/>
        <v>335</v>
      </c>
      <c r="B352" s="43" t="s">
        <v>731</v>
      </c>
      <c r="C352" s="22" t="s">
        <v>151</v>
      </c>
      <c r="D352" s="32"/>
      <c r="E352" s="41">
        <v>0.35</v>
      </c>
      <c r="F352" s="41"/>
      <c r="G352" s="41"/>
      <c r="H352" s="32"/>
      <c r="I352" s="71"/>
      <c r="J352" s="71"/>
      <c r="K352" s="22" t="s">
        <v>58</v>
      </c>
      <c r="L352" s="32"/>
      <c r="M352" s="32"/>
      <c r="N352" s="32"/>
    </row>
    <row r="353" spans="1:14" ht="70.5" customHeight="1">
      <c r="A353" s="70">
        <f t="shared" si="10"/>
        <v>336</v>
      </c>
      <c r="B353" s="43" t="s">
        <v>730</v>
      </c>
      <c r="C353" s="22" t="s">
        <v>151</v>
      </c>
      <c r="D353" s="32"/>
      <c r="E353" s="41">
        <v>0.3</v>
      </c>
      <c r="F353" s="41"/>
      <c r="G353" s="41"/>
      <c r="H353" s="32"/>
      <c r="I353" s="71"/>
      <c r="J353" s="71"/>
      <c r="K353" s="22" t="s">
        <v>58</v>
      </c>
      <c r="L353" s="32"/>
      <c r="M353" s="32"/>
      <c r="N353" s="32"/>
    </row>
    <row r="354" spans="1:14" ht="70.5" customHeight="1">
      <c r="A354" s="70">
        <f t="shared" si="10"/>
        <v>337</v>
      </c>
      <c r="B354" s="43" t="s">
        <v>729</v>
      </c>
      <c r="C354" s="22" t="s">
        <v>151</v>
      </c>
      <c r="D354" s="32"/>
      <c r="E354" s="41">
        <v>1.2</v>
      </c>
      <c r="F354" s="41"/>
      <c r="G354" s="41"/>
      <c r="H354" s="32"/>
      <c r="I354" s="71"/>
      <c r="J354" s="71"/>
      <c r="K354" s="22" t="s">
        <v>58</v>
      </c>
      <c r="L354" s="32"/>
      <c r="M354" s="32"/>
      <c r="N354" s="32"/>
    </row>
    <row r="355" spans="1:14" ht="66.75" customHeight="1">
      <c r="A355" s="70">
        <f t="shared" si="10"/>
        <v>338</v>
      </c>
      <c r="B355" s="43" t="s">
        <v>728</v>
      </c>
      <c r="C355" s="22" t="s">
        <v>151</v>
      </c>
      <c r="D355" s="32"/>
      <c r="E355" s="41">
        <v>0.95</v>
      </c>
      <c r="F355" s="41"/>
      <c r="G355" s="41"/>
      <c r="H355" s="32"/>
      <c r="I355" s="71"/>
      <c r="J355" s="71"/>
      <c r="K355" s="22" t="s">
        <v>58</v>
      </c>
      <c r="L355" s="32"/>
      <c r="M355" s="32"/>
      <c r="N355" s="32"/>
    </row>
    <row r="356" spans="1:14" ht="69.75" customHeight="1">
      <c r="A356" s="70">
        <f t="shared" si="10"/>
        <v>339</v>
      </c>
      <c r="B356" s="43" t="s">
        <v>727</v>
      </c>
      <c r="C356" s="22" t="s">
        <v>151</v>
      </c>
      <c r="D356" s="32" t="s">
        <v>20</v>
      </c>
      <c r="E356" s="41">
        <v>0.25</v>
      </c>
      <c r="F356" s="41">
        <v>0</v>
      </c>
      <c r="G356" s="41">
        <v>0</v>
      </c>
      <c r="H356" s="32" t="s">
        <v>20</v>
      </c>
      <c r="I356" s="71">
        <v>39813</v>
      </c>
      <c r="J356" s="71"/>
      <c r="K356" s="22" t="s">
        <v>58</v>
      </c>
      <c r="L356" s="32" t="s">
        <v>20</v>
      </c>
      <c r="M356" s="32" t="s">
        <v>20</v>
      </c>
      <c r="N356" s="32" t="s">
        <v>20</v>
      </c>
    </row>
    <row r="357" spans="1:14" ht="73.5" customHeight="1">
      <c r="A357" s="70">
        <f t="shared" si="10"/>
        <v>340</v>
      </c>
      <c r="B357" s="43" t="s">
        <v>726</v>
      </c>
      <c r="C357" s="22" t="s">
        <v>151</v>
      </c>
      <c r="D357" s="32" t="s">
        <v>20</v>
      </c>
      <c r="E357" s="41">
        <v>0.4</v>
      </c>
      <c r="F357" s="41">
        <v>0</v>
      </c>
      <c r="G357" s="41">
        <v>0</v>
      </c>
      <c r="H357" s="32" t="s">
        <v>20</v>
      </c>
      <c r="I357" s="71">
        <v>39813</v>
      </c>
      <c r="J357" s="71"/>
      <c r="K357" s="22" t="s">
        <v>58</v>
      </c>
      <c r="L357" s="32" t="s">
        <v>20</v>
      </c>
      <c r="M357" s="32" t="s">
        <v>20</v>
      </c>
      <c r="N357" s="32" t="s">
        <v>20</v>
      </c>
    </row>
    <row r="358" spans="1:14" ht="73.5" customHeight="1">
      <c r="A358" s="70">
        <f t="shared" si="10"/>
        <v>341</v>
      </c>
      <c r="B358" s="43" t="s">
        <v>1469</v>
      </c>
      <c r="C358" s="22" t="s">
        <v>1451</v>
      </c>
      <c r="D358" s="232"/>
      <c r="E358" s="41"/>
      <c r="F358" s="41"/>
      <c r="G358" s="41"/>
      <c r="H358" s="232"/>
      <c r="I358" s="71">
        <v>43151</v>
      </c>
      <c r="J358" s="71"/>
      <c r="K358" s="22" t="s">
        <v>1466</v>
      </c>
      <c r="L358" s="232"/>
      <c r="M358" s="232"/>
      <c r="N358" s="232"/>
    </row>
    <row r="359" spans="1:14" ht="24">
      <c r="A359" s="70">
        <f t="shared" si="10"/>
        <v>342</v>
      </c>
      <c r="B359" s="43" t="s">
        <v>725</v>
      </c>
      <c r="C359" s="22" t="s">
        <v>151</v>
      </c>
      <c r="D359" s="32" t="s">
        <v>20</v>
      </c>
      <c r="E359" s="41">
        <v>0.5</v>
      </c>
      <c r="F359" s="41">
        <v>0</v>
      </c>
      <c r="G359" s="41">
        <v>0</v>
      </c>
      <c r="H359" s="32" t="s">
        <v>20</v>
      </c>
      <c r="I359" s="71">
        <v>41841</v>
      </c>
      <c r="J359" s="71"/>
      <c r="K359" s="22" t="s">
        <v>64</v>
      </c>
      <c r="L359" s="32" t="s">
        <v>20</v>
      </c>
      <c r="M359" s="32" t="s">
        <v>20</v>
      </c>
      <c r="N359" s="32" t="s">
        <v>20</v>
      </c>
    </row>
    <row r="360" spans="1:14" ht="66.75" customHeight="1">
      <c r="A360" s="70">
        <f t="shared" si="10"/>
        <v>343</v>
      </c>
      <c r="B360" s="43" t="s">
        <v>724</v>
      </c>
      <c r="C360" s="22" t="s">
        <v>151</v>
      </c>
      <c r="D360" s="32" t="s">
        <v>20</v>
      </c>
      <c r="E360" s="41">
        <v>0.6</v>
      </c>
      <c r="F360" s="41">
        <v>0</v>
      </c>
      <c r="G360" s="41">
        <v>0</v>
      </c>
      <c r="H360" s="32" t="s">
        <v>20</v>
      </c>
      <c r="I360" s="71">
        <v>39813</v>
      </c>
      <c r="J360" s="71"/>
      <c r="K360" s="22" t="s">
        <v>58</v>
      </c>
      <c r="L360" s="32" t="s">
        <v>20</v>
      </c>
      <c r="M360" s="32" t="s">
        <v>20</v>
      </c>
      <c r="N360" s="32" t="s">
        <v>20</v>
      </c>
    </row>
    <row r="361" spans="1:14" ht="66.75" customHeight="1">
      <c r="A361" s="70">
        <f t="shared" si="10"/>
        <v>344</v>
      </c>
      <c r="B361" s="43" t="s">
        <v>1425</v>
      </c>
      <c r="C361" s="22" t="s">
        <v>151</v>
      </c>
      <c r="D361" s="44" t="s">
        <v>1426</v>
      </c>
      <c r="E361" s="41" t="s">
        <v>1427</v>
      </c>
      <c r="F361" s="41"/>
      <c r="G361" s="41"/>
      <c r="H361" s="239"/>
      <c r="I361" s="71">
        <v>43129</v>
      </c>
      <c r="J361" s="71"/>
      <c r="K361" s="22" t="s">
        <v>1498</v>
      </c>
      <c r="L361" s="239"/>
      <c r="M361" s="239"/>
      <c r="N361" s="239"/>
    </row>
    <row r="362" spans="1:14" ht="24">
      <c r="A362" s="70">
        <f t="shared" si="10"/>
        <v>345</v>
      </c>
      <c r="B362" s="43" t="s">
        <v>723</v>
      </c>
      <c r="C362" s="22" t="s">
        <v>151</v>
      </c>
      <c r="D362" s="32" t="s">
        <v>20</v>
      </c>
      <c r="E362" s="41">
        <v>0.35</v>
      </c>
      <c r="F362" s="41">
        <v>0</v>
      </c>
      <c r="G362" s="41">
        <v>0</v>
      </c>
      <c r="H362" s="32" t="s">
        <v>20</v>
      </c>
      <c r="I362" s="42">
        <v>40724</v>
      </c>
      <c r="J362" s="72"/>
      <c r="K362" s="22" t="s">
        <v>66</v>
      </c>
      <c r="L362" s="32" t="s">
        <v>20</v>
      </c>
      <c r="M362" s="32" t="s">
        <v>20</v>
      </c>
      <c r="N362" s="32" t="s">
        <v>20</v>
      </c>
    </row>
    <row r="363" spans="1:14" ht="24">
      <c r="A363" s="70">
        <f t="shared" si="10"/>
        <v>346</v>
      </c>
      <c r="B363" s="43" t="s">
        <v>722</v>
      </c>
      <c r="C363" s="22" t="s">
        <v>151</v>
      </c>
      <c r="D363" s="32" t="s">
        <v>20</v>
      </c>
      <c r="E363" s="41">
        <v>0.5</v>
      </c>
      <c r="F363" s="41">
        <v>0</v>
      </c>
      <c r="G363" s="41">
        <v>0</v>
      </c>
      <c r="H363" s="32" t="s">
        <v>20</v>
      </c>
      <c r="I363" s="71">
        <v>40724</v>
      </c>
      <c r="J363" s="71"/>
      <c r="K363" s="22" t="s">
        <v>65</v>
      </c>
      <c r="L363" s="32" t="s">
        <v>20</v>
      </c>
      <c r="M363" s="32" t="s">
        <v>20</v>
      </c>
      <c r="N363" s="32" t="s">
        <v>20</v>
      </c>
    </row>
    <row r="364" spans="1:14" ht="72" customHeight="1">
      <c r="A364" s="70">
        <f t="shared" si="10"/>
        <v>347</v>
      </c>
      <c r="B364" s="43" t="s">
        <v>721</v>
      </c>
      <c r="C364" s="22" t="s">
        <v>151</v>
      </c>
      <c r="D364" s="32" t="s">
        <v>20</v>
      </c>
      <c r="E364" s="41">
        <v>0.75</v>
      </c>
      <c r="F364" s="41">
        <v>0</v>
      </c>
      <c r="G364" s="41">
        <v>0</v>
      </c>
      <c r="H364" s="32" t="s">
        <v>20</v>
      </c>
      <c r="I364" s="71">
        <v>39813</v>
      </c>
      <c r="J364" s="71"/>
      <c r="K364" s="22" t="s">
        <v>58</v>
      </c>
      <c r="L364" s="32" t="s">
        <v>20</v>
      </c>
      <c r="M364" s="32" t="s">
        <v>20</v>
      </c>
      <c r="N364" s="32" t="s">
        <v>20</v>
      </c>
    </row>
    <row r="365" spans="1:14" ht="68.25" customHeight="1">
      <c r="A365" s="70">
        <f t="shared" si="10"/>
        <v>348</v>
      </c>
      <c r="B365" s="43" t="s">
        <v>720</v>
      </c>
      <c r="C365" s="22" t="s">
        <v>151</v>
      </c>
      <c r="D365" s="32" t="s">
        <v>20</v>
      </c>
      <c r="E365" s="41">
        <v>0.4</v>
      </c>
      <c r="F365" s="41">
        <v>0</v>
      </c>
      <c r="G365" s="41">
        <v>0</v>
      </c>
      <c r="H365" s="32" t="s">
        <v>20</v>
      </c>
      <c r="I365" s="71">
        <v>39813</v>
      </c>
      <c r="J365" s="71"/>
      <c r="K365" s="22" t="s">
        <v>58</v>
      </c>
      <c r="L365" s="32" t="s">
        <v>20</v>
      </c>
      <c r="M365" s="32" t="s">
        <v>20</v>
      </c>
      <c r="N365" s="32" t="s">
        <v>20</v>
      </c>
    </row>
    <row r="366" spans="1:14" ht="68.25" customHeight="1">
      <c r="A366" s="70">
        <f t="shared" si="10"/>
        <v>349</v>
      </c>
      <c r="B366" s="43" t="s">
        <v>1471</v>
      </c>
      <c r="C366" s="22" t="s">
        <v>151</v>
      </c>
      <c r="D366" s="232"/>
      <c r="E366" s="41"/>
      <c r="F366" s="41"/>
      <c r="G366" s="41"/>
      <c r="H366" s="232"/>
      <c r="I366" s="71">
        <v>43151</v>
      </c>
      <c r="J366" s="71"/>
      <c r="K366" s="22" t="s">
        <v>1466</v>
      </c>
      <c r="L366" s="232"/>
      <c r="M366" s="232"/>
      <c r="N366" s="232"/>
    </row>
    <row r="367" spans="1:14" ht="24">
      <c r="A367" s="70">
        <f t="shared" si="10"/>
        <v>350</v>
      </c>
      <c r="B367" s="43" t="s">
        <v>719</v>
      </c>
      <c r="C367" s="22" t="s">
        <v>151</v>
      </c>
      <c r="D367" s="32" t="s">
        <v>20</v>
      </c>
      <c r="E367" s="41">
        <v>1.4</v>
      </c>
      <c r="F367" s="41">
        <v>0</v>
      </c>
      <c r="G367" s="41">
        <v>0</v>
      </c>
      <c r="H367" s="32" t="s">
        <v>20</v>
      </c>
      <c r="I367" s="71">
        <v>41680</v>
      </c>
      <c r="J367" s="71"/>
      <c r="K367" s="22" t="s">
        <v>67</v>
      </c>
      <c r="L367" s="32" t="s">
        <v>20</v>
      </c>
      <c r="M367" s="32" t="s">
        <v>20</v>
      </c>
      <c r="N367" s="32" t="s">
        <v>20</v>
      </c>
    </row>
    <row r="368" spans="1:14" ht="70.5" customHeight="1">
      <c r="A368" s="70">
        <f t="shared" si="10"/>
        <v>351</v>
      </c>
      <c r="B368" s="43" t="s">
        <v>718</v>
      </c>
      <c r="C368" s="22" t="s">
        <v>151</v>
      </c>
      <c r="D368" s="32" t="s">
        <v>20</v>
      </c>
      <c r="E368" s="41">
        <v>0.3</v>
      </c>
      <c r="F368" s="41">
        <v>0</v>
      </c>
      <c r="G368" s="41">
        <v>0</v>
      </c>
      <c r="H368" s="32" t="s">
        <v>20</v>
      </c>
      <c r="I368" s="71">
        <v>38716</v>
      </c>
      <c r="J368" s="71"/>
      <c r="K368" s="22" t="s">
        <v>58</v>
      </c>
      <c r="L368" s="32" t="s">
        <v>20</v>
      </c>
      <c r="M368" s="32" t="s">
        <v>20</v>
      </c>
      <c r="N368" s="32" t="s">
        <v>20</v>
      </c>
    </row>
    <row r="369" spans="1:14" ht="18">
      <c r="A369" s="70">
        <f t="shared" si="10"/>
        <v>352</v>
      </c>
      <c r="B369" s="22" t="s">
        <v>717</v>
      </c>
      <c r="C369" s="22" t="s">
        <v>151</v>
      </c>
      <c r="D369" s="32" t="s">
        <v>20</v>
      </c>
      <c r="E369" s="41">
        <v>0.75</v>
      </c>
      <c r="F369" s="41">
        <v>0</v>
      </c>
      <c r="G369" s="41">
        <v>0</v>
      </c>
      <c r="H369" s="32" t="s">
        <v>20</v>
      </c>
      <c r="I369" s="71">
        <v>38716</v>
      </c>
      <c r="J369" s="71"/>
      <c r="K369" s="22" t="s">
        <v>20</v>
      </c>
      <c r="L369" s="32" t="s">
        <v>20</v>
      </c>
      <c r="M369" s="32" t="s">
        <v>20</v>
      </c>
      <c r="N369" s="32" t="s">
        <v>20</v>
      </c>
    </row>
    <row r="370" spans="1:14" ht="69.75" customHeight="1">
      <c r="A370" s="70">
        <f t="shared" si="10"/>
        <v>353</v>
      </c>
      <c r="B370" s="43" t="s">
        <v>716</v>
      </c>
      <c r="C370" s="22" t="s">
        <v>151</v>
      </c>
      <c r="D370" s="32" t="s">
        <v>20</v>
      </c>
      <c r="E370" s="41">
        <v>1.5</v>
      </c>
      <c r="F370" s="41">
        <v>0</v>
      </c>
      <c r="G370" s="41">
        <v>0</v>
      </c>
      <c r="H370" s="32" t="s">
        <v>20</v>
      </c>
      <c r="I370" s="71">
        <v>39813</v>
      </c>
      <c r="J370" s="71"/>
      <c r="K370" s="22" t="s">
        <v>58</v>
      </c>
      <c r="L370" s="32" t="s">
        <v>20</v>
      </c>
      <c r="M370" s="32" t="s">
        <v>20</v>
      </c>
      <c r="N370" s="32" t="s">
        <v>20</v>
      </c>
    </row>
    <row r="371" spans="1:14" ht="69.75" customHeight="1">
      <c r="A371" s="70">
        <f t="shared" si="10"/>
        <v>354</v>
      </c>
      <c r="B371" s="43" t="s">
        <v>715</v>
      </c>
      <c r="C371" s="22" t="s">
        <v>151</v>
      </c>
      <c r="D371" s="32" t="s">
        <v>20</v>
      </c>
      <c r="E371" s="41">
        <v>0.25</v>
      </c>
      <c r="F371" s="41">
        <v>0</v>
      </c>
      <c r="G371" s="41">
        <v>0</v>
      </c>
      <c r="H371" s="32" t="s">
        <v>20</v>
      </c>
      <c r="I371" s="71">
        <v>39813</v>
      </c>
      <c r="J371" s="71"/>
      <c r="K371" s="22" t="s">
        <v>58</v>
      </c>
      <c r="L371" s="32" t="s">
        <v>20</v>
      </c>
      <c r="M371" s="32" t="s">
        <v>20</v>
      </c>
      <c r="N371" s="32" t="s">
        <v>20</v>
      </c>
    </row>
    <row r="372" spans="1:14" ht="39" customHeight="1">
      <c r="A372" s="70">
        <f t="shared" si="10"/>
        <v>355</v>
      </c>
      <c r="B372" s="43" t="s">
        <v>714</v>
      </c>
      <c r="C372" s="22" t="s">
        <v>151</v>
      </c>
      <c r="D372" s="32" t="s">
        <v>20</v>
      </c>
      <c r="E372" s="41">
        <v>1.3</v>
      </c>
      <c r="F372" s="41">
        <v>0</v>
      </c>
      <c r="G372" s="41">
        <v>0</v>
      </c>
      <c r="H372" s="32" t="s">
        <v>20</v>
      </c>
      <c r="I372" s="71">
        <v>40862</v>
      </c>
      <c r="J372" s="71"/>
      <c r="K372" s="22" t="s">
        <v>68</v>
      </c>
      <c r="L372" s="32" t="s">
        <v>20</v>
      </c>
      <c r="M372" s="32" t="s">
        <v>20</v>
      </c>
      <c r="N372" s="32" t="s">
        <v>20</v>
      </c>
    </row>
    <row r="373" spans="1:14" ht="69.75" customHeight="1">
      <c r="A373" s="70">
        <f t="shared" si="10"/>
        <v>356</v>
      </c>
      <c r="B373" s="43" t="s">
        <v>713</v>
      </c>
      <c r="C373" s="22" t="s">
        <v>151</v>
      </c>
      <c r="D373" s="32" t="s">
        <v>20</v>
      </c>
      <c r="E373" s="41">
        <v>0.3</v>
      </c>
      <c r="F373" s="41">
        <v>0</v>
      </c>
      <c r="G373" s="41">
        <v>0</v>
      </c>
      <c r="H373" s="32" t="s">
        <v>20</v>
      </c>
      <c r="I373" s="71">
        <v>39813</v>
      </c>
      <c r="J373" s="71"/>
      <c r="K373" s="22" t="s">
        <v>58</v>
      </c>
      <c r="L373" s="32" t="s">
        <v>20</v>
      </c>
      <c r="M373" s="32" t="s">
        <v>20</v>
      </c>
      <c r="N373" s="32" t="s">
        <v>20</v>
      </c>
    </row>
    <row r="374" spans="1:14" ht="69.75" customHeight="1">
      <c r="A374" s="70">
        <f t="shared" si="10"/>
        <v>357</v>
      </c>
      <c r="B374" s="43" t="s">
        <v>712</v>
      </c>
      <c r="C374" s="22" t="s">
        <v>151</v>
      </c>
      <c r="D374" s="32" t="s">
        <v>20</v>
      </c>
      <c r="E374" s="41">
        <v>0.6</v>
      </c>
      <c r="F374" s="41">
        <v>0</v>
      </c>
      <c r="G374" s="41">
        <v>0</v>
      </c>
      <c r="H374" s="32" t="s">
        <v>20</v>
      </c>
      <c r="I374" s="71">
        <v>39813</v>
      </c>
      <c r="J374" s="71"/>
      <c r="K374" s="22" t="s">
        <v>58</v>
      </c>
      <c r="L374" s="32" t="s">
        <v>20</v>
      </c>
      <c r="M374" s="32" t="s">
        <v>20</v>
      </c>
      <c r="N374" s="32" t="s">
        <v>20</v>
      </c>
    </row>
    <row r="375" spans="1:14" ht="33" customHeight="1">
      <c r="A375" s="70">
        <f t="shared" si="10"/>
        <v>358</v>
      </c>
      <c r="B375" s="43" t="s">
        <v>711</v>
      </c>
      <c r="C375" s="22" t="s">
        <v>151</v>
      </c>
      <c r="D375" s="32" t="s">
        <v>20</v>
      </c>
      <c r="E375" s="41">
        <v>0.25</v>
      </c>
      <c r="F375" s="41">
        <v>0</v>
      </c>
      <c r="G375" s="41">
        <v>0</v>
      </c>
      <c r="H375" s="32" t="s">
        <v>20</v>
      </c>
      <c r="I375" s="71">
        <v>40150</v>
      </c>
      <c r="J375" s="71"/>
      <c r="K375" s="22" t="s">
        <v>26</v>
      </c>
      <c r="L375" s="32" t="s">
        <v>20</v>
      </c>
      <c r="M375" s="32" t="s">
        <v>20</v>
      </c>
      <c r="N375" s="32" t="s">
        <v>20</v>
      </c>
    </row>
    <row r="376" spans="1:14" ht="69" customHeight="1">
      <c r="A376" s="70">
        <f t="shared" si="10"/>
        <v>359</v>
      </c>
      <c r="B376" s="43" t="s">
        <v>710</v>
      </c>
      <c r="C376" s="22" t="s">
        <v>151</v>
      </c>
      <c r="D376" s="32" t="s">
        <v>20</v>
      </c>
      <c r="E376" s="41">
        <v>0.4</v>
      </c>
      <c r="F376" s="41">
        <v>0</v>
      </c>
      <c r="G376" s="41">
        <v>0</v>
      </c>
      <c r="H376" s="32" t="s">
        <v>20</v>
      </c>
      <c r="I376" s="71">
        <v>39813</v>
      </c>
      <c r="J376" s="71"/>
      <c r="K376" s="22" t="s">
        <v>58</v>
      </c>
      <c r="L376" s="32" t="s">
        <v>20</v>
      </c>
      <c r="M376" s="32" t="s">
        <v>20</v>
      </c>
      <c r="N376" s="32" t="s">
        <v>20</v>
      </c>
    </row>
    <row r="377" spans="1:14" ht="69" customHeight="1">
      <c r="A377" s="70">
        <f t="shared" si="10"/>
        <v>360</v>
      </c>
      <c r="B377" s="43" t="s">
        <v>1472</v>
      </c>
      <c r="C377" s="22" t="s">
        <v>151</v>
      </c>
      <c r="D377" s="232"/>
      <c r="E377" s="41"/>
      <c r="F377" s="41"/>
      <c r="G377" s="41"/>
      <c r="H377" s="232"/>
      <c r="I377" s="71">
        <v>43151</v>
      </c>
      <c r="J377" s="71"/>
      <c r="K377" s="22" t="s">
        <v>1466</v>
      </c>
      <c r="L377" s="232"/>
      <c r="M377" s="232"/>
      <c r="N377" s="232"/>
    </row>
    <row r="378" spans="1:14" ht="68.25" customHeight="1">
      <c r="A378" s="70">
        <f t="shared" si="10"/>
        <v>361</v>
      </c>
      <c r="B378" s="43" t="s">
        <v>709</v>
      </c>
      <c r="C378" s="22" t="s">
        <v>151</v>
      </c>
      <c r="D378" s="32" t="s">
        <v>20</v>
      </c>
      <c r="E378" s="41">
        <v>0.136</v>
      </c>
      <c r="F378" s="41">
        <v>0</v>
      </c>
      <c r="G378" s="41">
        <v>0</v>
      </c>
      <c r="H378" s="32" t="s">
        <v>20</v>
      </c>
      <c r="I378" s="71">
        <v>38716</v>
      </c>
      <c r="J378" s="71"/>
      <c r="K378" s="22" t="s">
        <v>58</v>
      </c>
      <c r="L378" s="32" t="s">
        <v>20</v>
      </c>
      <c r="M378" s="32" t="s">
        <v>20</v>
      </c>
      <c r="N378" s="32" t="s">
        <v>20</v>
      </c>
    </row>
    <row r="379" spans="1:14" ht="69.75" customHeight="1">
      <c r="A379" s="70">
        <f t="shared" si="10"/>
        <v>362</v>
      </c>
      <c r="B379" s="43" t="s">
        <v>708</v>
      </c>
      <c r="C379" s="22" t="s">
        <v>151</v>
      </c>
      <c r="D379" s="32" t="s">
        <v>20</v>
      </c>
      <c r="E379" s="41">
        <v>0.3</v>
      </c>
      <c r="F379" s="41">
        <v>0</v>
      </c>
      <c r="G379" s="41">
        <v>0</v>
      </c>
      <c r="H379" s="32" t="s">
        <v>20</v>
      </c>
      <c r="I379" s="71">
        <v>39813</v>
      </c>
      <c r="J379" s="71"/>
      <c r="K379" s="22" t="s">
        <v>58</v>
      </c>
      <c r="L379" s="32" t="s">
        <v>20</v>
      </c>
      <c r="M379" s="32" t="s">
        <v>20</v>
      </c>
      <c r="N379" s="32" t="s">
        <v>20</v>
      </c>
    </row>
    <row r="380" spans="1:14" ht="70.5" customHeight="1">
      <c r="A380" s="70">
        <f t="shared" si="10"/>
        <v>363</v>
      </c>
      <c r="B380" s="43" t="s">
        <v>667</v>
      </c>
      <c r="C380" s="22" t="s">
        <v>151</v>
      </c>
      <c r="D380" s="32" t="s">
        <v>20</v>
      </c>
      <c r="E380" s="41">
        <v>0.3</v>
      </c>
      <c r="F380" s="41">
        <v>0</v>
      </c>
      <c r="G380" s="41">
        <v>0</v>
      </c>
      <c r="H380" s="32" t="s">
        <v>20</v>
      </c>
      <c r="I380" s="71">
        <v>39813</v>
      </c>
      <c r="J380" s="42"/>
      <c r="K380" s="22" t="s">
        <v>59</v>
      </c>
      <c r="L380" s="32" t="s">
        <v>20</v>
      </c>
      <c r="M380" s="32" t="s">
        <v>20</v>
      </c>
      <c r="N380" s="32" t="s">
        <v>20</v>
      </c>
    </row>
    <row r="381" spans="1:14" ht="69.75" customHeight="1">
      <c r="A381" s="70">
        <f t="shared" si="10"/>
        <v>364</v>
      </c>
      <c r="B381" s="43" t="s">
        <v>707</v>
      </c>
      <c r="C381" s="22" t="s">
        <v>151</v>
      </c>
      <c r="D381" s="32" t="s">
        <v>20</v>
      </c>
      <c r="E381" s="41">
        <v>1</v>
      </c>
      <c r="F381" s="41">
        <v>0</v>
      </c>
      <c r="G381" s="41">
        <v>0</v>
      </c>
      <c r="H381" s="32" t="s">
        <v>20</v>
      </c>
      <c r="I381" s="71">
        <v>39813</v>
      </c>
      <c r="J381" s="71"/>
      <c r="K381" s="22" t="s">
        <v>58</v>
      </c>
      <c r="L381" s="32" t="s">
        <v>20</v>
      </c>
      <c r="M381" s="32" t="s">
        <v>20</v>
      </c>
      <c r="N381" s="32" t="s">
        <v>20</v>
      </c>
    </row>
    <row r="382" spans="1:14" ht="69.75" customHeight="1">
      <c r="A382" s="70">
        <f aca="true" t="shared" si="11" ref="A382:A442">1+A381</f>
        <v>365</v>
      </c>
      <c r="B382" s="43" t="s">
        <v>1473</v>
      </c>
      <c r="C382" s="22" t="s">
        <v>151</v>
      </c>
      <c r="D382" s="232"/>
      <c r="E382" s="41"/>
      <c r="F382" s="41"/>
      <c r="G382" s="41"/>
      <c r="H382" s="232"/>
      <c r="I382" s="71">
        <v>43151</v>
      </c>
      <c r="J382" s="71"/>
      <c r="K382" s="22" t="s">
        <v>1466</v>
      </c>
      <c r="L382" s="232"/>
      <c r="M382" s="232"/>
      <c r="N382" s="232"/>
    </row>
    <row r="383" spans="1:14" ht="69" customHeight="1">
      <c r="A383" s="70">
        <f t="shared" si="11"/>
        <v>366</v>
      </c>
      <c r="B383" s="43" t="s">
        <v>706</v>
      </c>
      <c r="C383" s="22" t="s">
        <v>151</v>
      </c>
      <c r="D383" s="32" t="s">
        <v>20</v>
      </c>
      <c r="E383" s="41">
        <v>1.45</v>
      </c>
      <c r="F383" s="41">
        <v>0</v>
      </c>
      <c r="G383" s="41">
        <v>0</v>
      </c>
      <c r="H383" s="32" t="s">
        <v>20</v>
      </c>
      <c r="I383" s="71">
        <v>39813</v>
      </c>
      <c r="J383" s="71"/>
      <c r="K383" s="22" t="s">
        <v>58</v>
      </c>
      <c r="L383" s="32" t="s">
        <v>20</v>
      </c>
      <c r="M383" s="32" t="s">
        <v>20</v>
      </c>
      <c r="N383" s="32" t="s">
        <v>20</v>
      </c>
    </row>
    <row r="384" spans="1:19" ht="70.5" customHeight="1">
      <c r="A384" s="70">
        <f t="shared" si="11"/>
        <v>367</v>
      </c>
      <c r="B384" s="43" t="s">
        <v>705</v>
      </c>
      <c r="C384" s="22" t="s">
        <v>151</v>
      </c>
      <c r="D384" s="32" t="s">
        <v>20</v>
      </c>
      <c r="E384" s="41">
        <v>0.5</v>
      </c>
      <c r="F384" s="41">
        <v>0</v>
      </c>
      <c r="G384" s="41">
        <v>0</v>
      </c>
      <c r="H384" s="32" t="s">
        <v>20</v>
      </c>
      <c r="I384" s="71">
        <v>39813</v>
      </c>
      <c r="J384" s="71"/>
      <c r="K384" s="22" t="s">
        <v>58</v>
      </c>
      <c r="L384" s="32" t="s">
        <v>20</v>
      </c>
      <c r="M384" s="32" t="s">
        <v>20</v>
      </c>
      <c r="N384" s="32" t="s">
        <v>20</v>
      </c>
      <c r="S384" t="s">
        <v>45</v>
      </c>
    </row>
    <row r="385" spans="1:14" ht="37.5" customHeight="1">
      <c r="A385" s="70">
        <f t="shared" si="11"/>
        <v>368</v>
      </c>
      <c r="B385" s="43" t="s">
        <v>704</v>
      </c>
      <c r="C385" s="22" t="s">
        <v>151</v>
      </c>
      <c r="D385" s="32" t="s">
        <v>20</v>
      </c>
      <c r="E385" s="41">
        <v>0.3</v>
      </c>
      <c r="F385" s="41">
        <v>0</v>
      </c>
      <c r="G385" s="41">
        <v>0</v>
      </c>
      <c r="H385" s="32" t="s">
        <v>20</v>
      </c>
      <c r="I385" s="71">
        <v>41198</v>
      </c>
      <c r="J385" s="71"/>
      <c r="K385" s="22" t="s">
        <v>27</v>
      </c>
      <c r="L385" s="32" t="s">
        <v>20</v>
      </c>
      <c r="M385" s="32" t="s">
        <v>20</v>
      </c>
      <c r="N385" s="32" t="s">
        <v>20</v>
      </c>
    </row>
    <row r="386" spans="1:14" ht="68.25" customHeight="1">
      <c r="A386" s="70">
        <f t="shared" si="11"/>
        <v>369</v>
      </c>
      <c r="B386" s="43" t="s">
        <v>703</v>
      </c>
      <c r="C386" s="22" t="s">
        <v>151</v>
      </c>
      <c r="D386" s="32" t="s">
        <v>20</v>
      </c>
      <c r="E386" s="41">
        <v>0.7</v>
      </c>
      <c r="F386" s="41">
        <v>0</v>
      </c>
      <c r="G386" s="41">
        <v>0</v>
      </c>
      <c r="H386" s="32" t="s">
        <v>20</v>
      </c>
      <c r="I386" s="71">
        <v>39813</v>
      </c>
      <c r="J386" s="71"/>
      <c r="K386" s="22" t="s">
        <v>58</v>
      </c>
      <c r="L386" s="32" t="s">
        <v>20</v>
      </c>
      <c r="M386" s="32" t="s">
        <v>20</v>
      </c>
      <c r="N386" s="32" t="s">
        <v>20</v>
      </c>
    </row>
    <row r="387" spans="1:14" ht="68.25" customHeight="1">
      <c r="A387" s="70">
        <f t="shared" si="11"/>
        <v>370</v>
      </c>
      <c r="B387" s="43" t="s">
        <v>1431</v>
      </c>
      <c r="C387" s="22" t="s">
        <v>151</v>
      </c>
      <c r="D387" s="44" t="s">
        <v>1432</v>
      </c>
      <c r="E387" s="41" t="s">
        <v>1427</v>
      </c>
      <c r="F387" s="41"/>
      <c r="G387" s="41"/>
      <c r="H387" s="239"/>
      <c r="I387" s="71">
        <v>43129</v>
      </c>
      <c r="J387" s="71"/>
      <c r="K387" s="22" t="s">
        <v>1504</v>
      </c>
      <c r="L387" s="239"/>
      <c r="M387" s="239"/>
      <c r="N387" s="239"/>
    </row>
    <row r="388" spans="1:14" ht="71.25" customHeight="1">
      <c r="A388" s="70">
        <f t="shared" si="11"/>
        <v>371</v>
      </c>
      <c r="B388" s="43" t="s">
        <v>702</v>
      </c>
      <c r="C388" s="22" t="s">
        <v>151</v>
      </c>
      <c r="D388" s="32" t="s">
        <v>20</v>
      </c>
      <c r="E388" s="41">
        <v>1</v>
      </c>
      <c r="F388" s="41">
        <v>0</v>
      </c>
      <c r="G388" s="41">
        <v>0</v>
      </c>
      <c r="H388" s="32" t="s">
        <v>20</v>
      </c>
      <c r="I388" s="71">
        <v>39813</v>
      </c>
      <c r="J388" s="71"/>
      <c r="K388" s="22" t="s">
        <v>58</v>
      </c>
      <c r="L388" s="32" t="s">
        <v>20</v>
      </c>
      <c r="M388" s="32" t="s">
        <v>20</v>
      </c>
      <c r="N388" s="32" t="s">
        <v>20</v>
      </c>
    </row>
    <row r="389" spans="1:14" ht="71.25" customHeight="1">
      <c r="A389" s="70">
        <f t="shared" si="11"/>
        <v>372</v>
      </c>
      <c r="B389" s="43" t="s">
        <v>1470</v>
      </c>
      <c r="C389" s="22" t="s">
        <v>151</v>
      </c>
      <c r="D389" s="232"/>
      <c r="E389" s="41"/>
      <c r="F389" s="41"/>
      <c r="G389" s="41"/>
      <c r="H389" s="232"/>
      <c r="I389" s="71">
        <v>43151</v>
      </c>
      <c r="J389" s="71"/>
      <c r="K389" s="22" t="s">
        <v>1466</v>
      </c>
      <c r="L389" s="232"/>
      <c r="M389" s="232"/>
      <c r="N389" s="232"/>
    </row>
    <row r="390" spans="1:14" ht="24">
      <c r="A390" s="70">
        <f t="shared" si="11"/>
        <v>373</v>
      </c>
      <c r="B390" s="43" t="s">
        <v>701</v>
      </c>
      <c r="C390" s="22" t="s">
        <v>151</v>
      </c>
      <c r="D390" s="32" t="s">
        <v>20</v>
      </c>
      <c r="E390" s="41">
        <v>0.4</v>
      </c>
      <c r="F390" s="41">
        <v>0</v>
      </c>
      <c r="G390" s="41">
        <v>0</v>
      </c>
      <c r="H390" s="32" t="s">
        <v>20</v>
      </c>
      <c r="I390" s="71">
        <v>41652</v>
      </c>
      <c r="J390" s="71"/>
      <c r="K390" s="22" t="s">
        <v>69</v>
      </c>
      <c r="L390" s="32" t="s">
        <v>20</v>
      </c>
      <c r="M390" s="32" t="s">
        <v>20</v>
      </c>
      <c r="N390" s="32" t="s">
        <v>20</v>
      </c>
    </row>
    <row r="391" spans="1:14" ht="24">
      <c r="A391" s="70">
        <f t="shared" si="11"/>
        <v>374</v>
      </c>
      <c r="B391" s="43" t="s">
        <v>700</v>
      </c>
      <c r="C391" s="22" t="s">
        <v>151</v>
      </c>
      <c r="D391" s="32" t="s">
        <v>20</v>
      </c>
      <c r="E391" s="41">
        <v>0.22</v>
      </c>
      <c r="F391" s="41">
        <v>0</v>
      </c>
      <c r="G391" s="41">
        <v>0</v>
      </c>
      <c r="H391" s="32" t="s">
        <v>20</v>
      </c>
      <c r="I391" s="71">
        <v>41691</v>
      </c>
      <c r="J391" s="71"/>
      <c r="K391" s="22" t="s">
        <v>70</v>
      </c>
      <c r="L391" s="32" t="s">
        <v>20</v>
      </c>
      <c r="M391" s="32" t="s">
        <v>20</v>
      </c>
      <c r="N391" s="32" t="s">
        <v>20</v>
      </c>
    </row>
    <row r="392" spans="1:14" ht="69.75" customHeight="1">
      <c r="A392" s="70">
        <f t="shared" si="11"/>
        <v>375</v>
      </c>
      <c r="B392" s="43" t="s">
        <v>699</v>
      </c>
      <c r="C392" s="22" t="s">
        <v>151</v>
      </c>
      <c r="D392" s="32" t="s">
        <v>20</v>
      </c>
      <c r="E392" s="41">
        <v>0.75</v>
      </c>
      <c r="F392" s="41">
        <v>0</v>
      </c>
      <c r="G392" s="41">
        <v>0</v>
      </c>
      <c r="H392" s="32" t="s">
        <v>20</v>
      </c>
      <c r="I392" s="71">
        <v>39813</v>
      </c>
      <c r="J392" s="71"/>
      <c r="K392" s="22" t="s">
        <v>58</v>
      </c>
      <c r="L392" s="32" t="s">
        <v>20</v>
      </c>
      <c r="M392" s="32" t="s">
        <v>20</v>
      </c>
      <c r="N392" s="32" t="s">
        <v>20</v>
      </c>
    </row>
    <row r="393" spans="1:14" ht="69.75" customHeight="1">
      <c r="A393" s="70">
        <f t="shared" si="11"/>
        <v>376</v>
      </c>
      <c r="B393" s="43" t="s">
        <v>664</v>
      </c>
      <c r="C393" s="22" t="s">
        <v>151</v>
      </c>
      <c r="D393" s="32" t="s">
        <v>20</v>
      </c>
      <c r="E393" s="41">
        <v>1.64</v>
      </c>
      <c r="F393" s="41">
        <v>0</v>
      </c>
      <c r="G393" s="41">
        <v>0</v>
      </c>
      <c r="H393" s="32" t="s">
        <v>20</v>
      </c>
      <c r="I393" s="71">
        <v>39813</v>
      </c>
      <c r="J393" s="71"/>
      <c r="K393" s="22" t="s">
        <v>58</v>
      </c>
      <c r="L393" s="32" t="s">
        <v>20</v>
      </c>
      <c r="M393" s="32" t="s">
        <v>20</v>
      </c>
      <c r="N393" s="32" t="s">
        <v>20</v>
      </c>
    </row>
    <row r="394" spans="1:14" ht="69.75" customHeight="1">
      <c r="A394" s="70">
        <f t="shared" si="11"/>
        <v>377</v>
      </c>
      <c r="B394" s="43" t="s">
        <v>698</v>
      </c>
      <c r="C394" s="22" t="s">
        <v>151</v>
      </c>
      <c r="D394" s="32" t="s">
        <v>20</v>
      </c>
      <c r="E394" s="41">
        <v>0.3</v>
      </c>
      <c r="F394" s="41">
        <v>0</v>
      </c>
      <c r="G394" s="41">
        <v>0</v>
      </c>
      <c r="H394" s="32" t="s">
        <v>20</v>
      </c>
      <c r="I394" s="71">
        <v>39813</v>
      </c>
      <c r="J394" s="71"/>
      <c r="K394" s="22" t="s">
        <v>58</v>
      </c>
      <c r="L394" s="32" t="s">
        <v>20</v>
      </c>
      <c r="M394" s="32" t="s">
        <v>20</v>
      </c>
      <c r="N394" s="32" t="s">
        <v>20</v>
      </c>
    </row>
    <row r="395" spans="1:14" ht="74.25" customHeight="1">
      <c r="A395" s="70">
        <f t="shared" si="11"/>
        <v>378</v>
      </c>
      <c r="B395" s="43" t="s">
        <v>697</v>
      </c>
      <c r="C395" s="22" t="s">
        <v>151</v>
      </c>
      <c r="D395" s="32" t="s">
        <v>20</v>
      </c>
      <c r="E395" s="41">
        <v>0.7</v>
      </c>
      <c r="F395" s="41">
        <v>0</v>
      </c>
      <c r="G395" s="41">
        <v>0</v>
      </c>
      <c r="H395" s="32" t="s">
        <v>20</v>
      </c>
      <c r="I395" s="71">
        <v>39813</v>
      </c>
      <c r="J395" s="71"/>
      <c r="K395" s="22" t="s">
        <v>58</v>
      </c>
      <c r="L395" s="32" t="s">
        <v>20</v>
      </c>
      <c r="M395" s="32" t="s">
        <v>20</v>
      </c>
      <c r="N395" s="32" t="s">
        <v>20</v>
      </c>
    </row>
    <row r="396" spans="1:14" ht="70.5" customHeight="1">
      <c r="A396" s="70">
        <f t="shared" si="11"/>
        <v>379</v>
      </c>
      <c r="B396" s="43" t="s">
        <v>696</v>
      </c>
      <c r="C396" s="22" t="s">
        <v>151</v>
      </c>
      <c r="D396" s="32" t="s">
        <v>20</v>
      </c>
      <c r="E396" s="41">
        <v>1.5</v>
      </c>
      <c r="F396" s="41">
        <v>0</v>
      </c>
      <c r="G396" s="41">
        <v>0</v>
      </c>
      <c r="H396" s="32" t="s">
        <v>20</v>
      </c>
      <c r="I396" s="71">
        <v>39813</v>
      </c>
      <c r="J396" s="71"/>
      <c r="K396" s="22" t="s">
        <v>58</v>
      </c>
      <c r="L396" s="32" t="s">
        <v>20</v>
      </c>
      <c r="M396" s="32" t="s">
        <v>20</v>
      </c>
      <c r="N396" s="32" t="s">
        <v>20</v>
      </c>
    </row>
    <row r="397" spans="1:14" ht="72" customHeight="1">
      <c r="A397" s="70">
        <f t="shared" si="11"/>
        <v>380</v>
      </c>
      <c r="B397" s="43" t="s">
        <v>695</v>
      </c>
      <c r="C397" s="22" t="s">
        <v>151</v>
      </c>
      <c r="D397" s="32" t="s">
        <v>20</v>
      </c>
      <c r="E397" s="41">
        <v>0.5</v>
      </c>
      <c r="F397" s="41">
        <v>0</v>
      </c>
      <c r="G397" s="41">
        <v>0</v>
      </c>
      <c r="H397" s="32" t="s">
        <v>20</v>
      </c>
      <c r="I397" s="71">
        <v>39813</v>
      </c>
      <c r="J397" s="71"/>
      <c r="K397" s="22" t="s">
        <v>58</v>
      </c>
      <c r="L397" s="32" t="s">
        <v>20</v>
      </c>
      <c r="M397" s="32" t="s">
        <v>20</v>
      </c>
      <c r="N397" s="32" t="s">
        <v>20</v>
      </c>
    </row>
    <row r="398" spans="1:14" ht="36">
      <c r="A398" s="70">
        <f t="shared" si="11"/>
        <v>381</v>
      </c>
      <c r="B398" s="43" t="s">
        <v>694</v>
      </c>
      <c r="C398" s="22" t="s">
        <v>151</v>
      </c>
      <c r="D398" s="32" t="s">
        <v>20</v>
      </c>
      <c r="E398" s="41">
        <v>1.2</v>
      </c>
      <c r="F398" s="41">
        <v>0</v>
      </c>
      <c r="G398" s="41">
        <v>0</v>
      </c>
      <c r="H398" s="32" t="s">
        <v>20</v>
      </c>
      <c r="I398" s="71">
        <v>39813</v>
      </c>
      <c r="J398" s="73"/>
      <c r="K398" s="22" t="s">
        <v>56</v>
      </c>
      <c r="L398" s="32" t="s">
        <v>20</v>
      </c>
      <c r="M398" s="32" t="s">
        <v>20</v>
      </c>
      <c r="N398" s="32" t="s">
        <v>20</v>
      </c>
    </row>
    <row r="399" spans="1:14" ht="32.25" customHeight="1">
      <c r="A399" s="70">
        <f t="shared" si="11"/>
        <v>382</v>
      </c>
      <c r="B399" s="43" t="s">
        <v>693</v>
      </c>
      <c r="C399" s="22" t="s">
        <v>151</v>
      </c>
      <c r="D399" s="32" t="s">
        <v>20</v>
      </c>
      <c r="E399" s="41">
        <v>0.8</v>
      </c>
      <c r="F399" s="41">
        <v>0</v>
      </c>
      <c r="G399" s="41">
        <v>0</v>
      </c>
      <c r="H399" s="32" t="s">
        <v>20</v>
      </c>
      <c r="I399" s="71">
        <v>40499</v>
      </c>
      <c r="J399" s="71"/>
      <c r="K399" s="22" t="s">
        <v>71</v>
      </c>
      <c r="L399" s="32" t="s">
        <v>20</v>
      </c>
      <c r="M399" s="32" t="s">
        <v>20</v>
      </c>
      <c r="N399" s="32" t="s">
        <v>20</v>
      </c>
    </row>
    <row r="400" spans="1:14" ht="69" customHeight="1">
      <c r="A400" s="70">
        <f t="shared" si="11"/>
        <v>383</v>
      </c>
      <c r="B400" s="43" t="s">
        <v>692</v>
      </c>
      <c r="C400" s="22" t="s">
        <v>151</v>
      </c>
      <c r="D400" s="32" t="s">
        <v>20</v>
      </c>
      <c r="E400" s="41">
        <v>0.45</v>
      </c>
      <c r="F400" s="41">
        <v>0</v>
      </c>
      <c r="G400" s="41">
        <v>0</v>
      </c>
      <c r="H400" s="32" t="s">
        <v>20</v>
      </c>
      <c r="I400" s="71">
        <v>39813</v>
      </c>
      <c r="J400" s="71"/>
      <c r="K400" s="22" t="s">
        <v>58</v>
      </c>
      <c r="L400" s="32" t="s">
        <v>20</v>
      </c>
      <c r="M400" s="32" t="s">
        <v>20</v>
      </c>
      <c r="N400" s="32" t="s">
        <v>20</v>
      </c>
    </row>
    <row r="401" spans="1:14" ht="68.25" customHeight="1">
      <c r="A401" s="70">
        <f t="shared" si="11"/>
        <v>384</v>
      </c>
      <c r="B401" s="43" t="s">
        <v>691</v>
      </c>
      <c r="C401" s="22" t="s">
        <v>151</v>
      </c>
      <c r="D401" s="32" t="s">
        <v>20</v>
      </c>
      <c r="E401" s="41">
        <v>0.45</v>
      </c>
      <c r="F401" s="41">
        <v>0</v>
      </c>
      <c r="G401" s="41">
        <v>0</v>
      </c>
      <c r="H401" s="32" t="s">
        <v>20</v>
      </c>
      <c r="I401" s="71">
        <v>39813</v>
      </c>
      <c r="J401" s="71"/>
      <c r="K401" s="22" t="s">
        <v>60</v>
      </c>
      <c r="L401" s="32" t="s">
        <v>20</v>
      </c>
      <c r="M401" s="32" t="s">
        <v>20</v>
      </c>
      <c r="N401" s="32" t="s">
        <v>20</v>
      </c>
    </row>
    <row r="402" spans="1:14" ht="68.25" customHeight="1">
      <c r="A402" s="70">
        <f t="shared" si="11"/>
        <v>385</v>
      </c>
      <c r="B402" s="43" t="s">
        <v>1474</v>
      </c>
      <c r="C402" s="22" t="s">
        <v>1451</v>
      </c>
      <c r="D402" s="232"/>
      <c r="E402" s="41"/>
      <c r="F402" s="41"/>
      <c r="G402" s="41"/>
      <c r="H402" s="232"/>
      <c r="I402" s="71">
        <v>43151</v>
      </c>
      <c r="J402" s="71"/>
      <c r="K402" s="22" t="s">
        <v>1466</v>
      </c>
      <c r="L402" s="232"/>
      <c r="M402" s="232"/>
      <c r="N402" s="232"/>
    </row>
    <row r="403" spans="1:14" ht="35.25" customHeight="1">
      <c r="A403" s="70">
        <f t="shared" si="11"/>
        <v>386</v>
      </c>
      <c r="B403" s="43" t="s">
        <v>690</v>
      </c>
      <c r="C403" s="22" t="s">
        <v>151</v>
      </c>
      <c r="D403" s="32" t="s">
        <v>20</v>
      </c>
      <c r="E403" s="41">
        <v>0.8</v>
      </c>
      <c r="F403" s="41">
        <v>0</v>
      </c>
      <c r="G403" s="41">
        <v>0</v>
      </c>
      <c r="H403" s="32" t="s">
        <v>20</v>
      </c>
      <c r="I403" s="71">
        <v>41002</v>
      </c>
      <c r="J403" s="71"/>
      <c r="K403" s="22" t="s">
        <v>72</v>
      </c>
      <c r="L403" s="32" t="s">
        <v>20</v>
      </c>
      <c r="M403" s="32" t="s">
        <v>20</v>
      </c>
      <c r="N403" s="32" t="s">
        <v>20</v>
      </c>
    </row>
    <row r="404" spans="1:14" ht="24">
      <c r="A404" s="70">
        <f t="shared" si="11"/>
        <v>387</v>
      </c>
      <c r="B404" s="43" t="s">
        <v>689</v>
      </c>
      <c r="C404" s="22" t="s">
        <v>151</v>
      </c>
      <c r="D404" s="32" t="s">
        <v>20</v>
      </c>
      <c r="E404" s="41">
        <v>0.8</v>
      </c>
      <c r="F404" s="41">
        <v>0</v>
      </c>
      <c r="G404" s="41">
        <v>0</v>
      </c>
      <c r="H404" s="32" t="s">
        <v>20</v>
      </c>
      <c r="I404" s="71">
        <v>40499</v>
      </c>
      <c r="J404" s="71"/>
      <c r="K404" s="22" t="s">
        <v>73</v>
      </c>
      <c r="L404" s="32" t="s">
        <v>20</v>
      </c>
      <c r="M404" s="32" t="s">
        <v>20</v>
      </c>
      <c r="N404" s="32" t="s">
        <v>20</v>
      </c>
    </row>
    <row r="405" spans="1:14" ht="33" customHeight="1">
      <c r="A405" s="70">
        <f t="shared" si="11"/>
        <v>388</v>
      </c>
      <c r="B405" s="43" t="s">
        <v>688</v>
      </c>
      <c r="C405" s="22" t="s">
        <v>151</v>
      </c>
      <c r="D405" s="32" t="s">
        <v>20</v>
      </c>
      <c r="E405" s="41">
        <v>0.8</v>
      </c>
      <c r="F405" s="41">
        <v>0</v>
      </c>
      <c r="G405" s="41">
        <v>0</v>
      </c>
      <c r="H405" s="32" t="s">
        <v>20</v>
      </c>
      <c r="I405" s="42">
        <v>40876</v>
      </c>
      <c r="J405" s="42"/>
      <c r="K405" s="22" t="s">
        <v>28</v>
      </c>
      <c r="L405" s="32" t="s">
        <v>20</v>
      </c>
      <c r="M405" s="32" t="s">
        <v>20</v>
      </c>
      <c r="N405" s="32" t="s">
        <v>20</v>
      </c>
    </row>
    <row r="406" spans="1:14" ht="36" customHeight="1">
      <c r="A406" s="70">
        <f t="shared" si="11"/>
        <v>389</v>
      </c>
      <c r="B406" s="43" t="s">
        <v>687</v>
      </c>
      <c r="C406" s="22" t="s">
        <v>151</v>
      </c>
      <c r="D406" s="32" t="s">
        <v>20</v>
      </c>
      <c r="E406" s="41">
        <v>0.5</v>
      </c>
      <c r="F406" s="41">
        <v>0</v>
      </c>
      <c r="G406" s="41">
        <v>0</v>
      </c>
      <c r="H406" s="32" t="s">
        <v>20</v>
      </c>
      <c r="I406" s="42">
        <v>40876</v>
      </c>
      <c r="J406" s="42"/>
      <c r="K406" s="22" t="s">
        <v>28</v>
      </c>
      <c r="L406" s="32" t="s">
        <v>20</v>
      </c>
      <c r="M406" s="32" t="s">
        <v>20</v>
      </c>
      <c r="N406" s="32" t="s">
        <v>20</v>
      </c>
    </row>
    <row r="407" spans="1:14" ht="33" customHeight="1">
      <c r="A407" s="70">
        <f t="shared" si="11"/>
        <v>390</v>
      </c>
      <c r="B407" s="43" t="s">
        <v>686</v>
      </c>
      <c r="C407" s="22" t="s">
        <v>151</v>
      </c>
      <c r="D407" s="32" t="s">
        <v>20</v>
      </c>
      <c r="E407" s="41">
        <v>0.25</v>
      </c>
      <c r="F407" s="41">
        <v>0</v>
      </c>
      <c r="G407" s="41">
        <v>0</v>
      </c>
      <c r="H407" s="32" t="s">
        <v>20</v>
      </c>
      <c r="I407" s="42">
        <v>40876</v>
      </c>
      <c r="J407" s="42"/>
      <c r="K407" s="22" t="s">
        <v>28</v>
      </c>
      <c r="L407" s="32" t="s">
        <v>20</v>
      </c>
      <c r="M407" s="32" t="s">
        <v>20</v>
      </c>
      <c r="N407" s="32" t="s">
        <v>20</v>
      </c>
    </row>
    <row r="408" spans="1:14" ht="33" customHeight="1">
      <c r="A408" s="70">
        <f t="shared" si="11"/>
        <v>391</v>
      </c>
      <c r="B408" s="65" t="s">
        <v>1475</v>
      </c>
      <c r="C408" s="22" t="s">
        <v>151</v>
      </c>
      <c r="D408" s="232"/>
      <c r="E408" s="74"/>
      <c r="F408" s="41"/>
      <c r="G408" s="41"/>
      <c r="H408" s="232"/>
      <c r="I408" s="42">
        <v>43151</v>
      </c>
      <c r="J408" s="42"/>
      <c r="K408" s="22" t="s">
        <v>1466</v>
      </c>
      <c r="L408" s="232"/>
      <c r="M408" s="232"/>
      <c r="N408" s="232"/>
    </row>
    <row r="409" spans="1:14" ht="69.75" customHeight="1">
      <c r="A409" s="70">
        <f t="shared" si="11"/>
        <v>392</v>
      </c>
      <c r="B409" s="65" t="s">
        <v>685</v>
      </c>
      <c r="C409" s="22" t="s">
        <v>151</v>
      </c>
      <c r="D409" s="32" t="s">
        <v>20</v>
      </c>
      <c r="E409" s="74">
        <v>0.25</v>
      </c>
      <c r="F409" s="41">
        <v>0</v>
      </c>
      <c r="G409" s="41">
        <v>0</v>
      </c>
      <c r="H409" s="32" t="s">
        <v>20</v>
      </c>
      <c r="I409" s="42">
        <v>40875</v>
      </c>
      <c r="J409" s="42"/>
      <c r="K409" s="22" t="s">
        <v>61</v>
      </c>
      <c r="L409" s="32" t="s">
        <v>20</v>
      </c>
      <c r="M409" s="32" t="s">
        <v>20</v>
      </c>
      <c r="N409" s="32" t="s">
        <v>20</v>
      </c>
    </row>
    <row r="410" spans="1:14" ht="69.75" customHeight="1">
      <c r="A410" s="70">
        <f t="shared" si="11"/>
        <v>393</v>
      </c>
      <c r="B410" s="65" t="s">
        <v>684</v>
      </c>
      <c r="C410" s="22" t="s">
        <v>151</v>
      </c>
      <c r="D410" s="32" t="s">
        <v>20</v>
      </c>
      <c r="E410" s="74">
        <v>0.16</v>
      </c>
      <c r="F410" s="41">
        <v>0</v>
      </c>
      <c r="G410" s="41">
        <v>0</v>
      </c>
      <c r="H410" s="32" t="s">
        <v>20</v>
      </c>
      <c r="I410" s="42">
        <v>40876</v>
      </c>
      <c r="J410" s="42"/>
      <c r="K410" s="22" t="s">
        <v>58</v>
      </c>
      <c r="L410" s="32" t="s">
        <v>20</v>
      </c>
      <c r="M410" s="32" t="s">
        <v>20</v>
      </c>
      <c r="N410" s="32" t="s">
        <v>20</v>
      </c>
    </row>
    <row r="411" spans="1:14" ht="68.25" customHeight="1">
      <c r="A411" s="70">
        <f t="shared" si="11"/>
        <v>394</v>
      </c>
      <c r="B411" s="65" t="s">
        <v>683</v>
      </c>
      <c r="C411" s="22" t="s">
        <v>151</v>
      </c>
      <c r="D411" s="32" t="s">
        <v>20</v>
      </c>
      <c r="E411" s="74">
        <v>0.6</v>
      </c>
      <c r="F411" s="41">
        <v>0</v>
      </c>
      <c r="G411" s="41">
        <v>0</v>
      </c>
      <c r="H411" s="32" t="s">
        <v>20</v>
      </c>
      <c r="I411" s="42">
        <v>40876</v>
      </c>
      <c r="J411" s="42"/>
      <c r="K411" s="22" t="s">
        <v>58</v>
      </c>
      <c r="L411" s="32" t="s">
        <v>20</v>
      </c>
      <c r="M411" s="32" t="s">
        <v>20</v>
      </c>
      <c r="N411" s="32" t="s">
        <v>20</v>
      </c>
    </row>
    <row r="412" spans="1:14" ht="68.25" customHeight="1">
      <c r="A412" s="70">
        <f t="shared" si="11"/>
        <v>395</v>
      </c>
      <c r="B412" s="65" t="s">
        <v>682</v>
      </c>
      <c r="C412" s="22" t="s">
        <v>151</v>
      </c>
      <c r="D412" s="32" t="s">
        <v>20</v>
      </c>
      <c r="E412" s="74">
        <v>0.25</v>
      </c>
      <c r="F412" s="41">
        <v>0</v>
      </c>
      <c r="G412" s="41">
        <v>0</v>
      </c>
      <c r="H412" s="32" t="s">
        <v>20</v>
      </c>
      <c r="I412" s="42">
        <v>40876</v>
      </c>
      <c r="J412" s="42"/>
      <c r="K412" s="22" t="s">
        <v>58</v>
      </c>
      <c r="L412" s="32" t="s">
        <v>20</v>
      </c>
      <c r="M412" s="32" t="s">
        <v>20</v>
      </c>
      <c r="N412" s="32" t="s">
        <v>20</v>
      </c>
    </row>
    <row r="413" spans="1:14" ht="69" customHeight="1">
      <c r="A413" s="70">
        <f t="shared" si="11"/>
        <v>396</v>
      </c>
      <c r="B413" s="65" t="s">
        <v>681</v>
      </c>
      <c r="C413" s="22" t="s">
        <v>151</v>
      </c>
      <c r="D413" s="32" t="s">
        <v>20</v>
      </c>
      <c r="E413" s="74">
        <v>0.12</v>
      </c>
      <c r="F413" s="41">
        <v>0</v>
      </c>
      <c r="G413" s="41">
        <v>0</v>
      </c>
      <c r="H413" s="32" t="s">
        <v>20</v>
      </c>
      <c r="I413" s="42">
        <v>40876</v>
      </c>
      <c r="J413" s="42"/>
      <c r="K413" s="22" t="s">
        <v>58</v>
      </c>
      <c r="L413" s="32" t="s">
        <v>20</v>
      </c>
      <c r="M413" s="32" t="s">
        <v>20</v>
      </c>
      <c r="N413" s="32" t="s">
        <v>20</v>
      </c>
    </row>
    <row r="414" spans="1:14" ht="66.75" customHeight="1">
      <c r="A414" s="70">
        <f t="shared" si="11"/>
        <v>397</v>
      </c>
      <c r="B414" s="65" t="s">
        <v>680</v>
      </c>
      <c r="C414" s="22" t="s">
        <v>151</v>
      </c>
      <c r="D414" s="32" t="s">
        <v>20</v>
      </c>
      <c r="E414" s="74">
        <v>0.25</v>
      </c>
      <c r="F414" s="41">
        <v>0</v>
      </c>
      <c r="G414" s="41">
        <v>0</v>
      </c>
      <c r="H414" s="32" t="s">
        <v>20</v>
      </c>
      <c r="I414" s="42">
        <v>40876</v>
      </c>
      <c r="J414" s="42"/>
      <c r="K414" s="22" t="s">
        <v>58</v>
      </c>
      <c r="L414" s="32" t="s">
        <v>20</v>
      </c>
      <c r="M414" s="32" t="s">
        <v>20</v>
      </c>
      <c r="N414" s="32" t="s">
        <v>20</v>
      </c>
    </row>
    <row r="415" spans="1:14" ht="67.5" customHeight="1">
      <c r="A415" s="70">
        <f t="shared" si="11"/>
        <v>398</v>
      </c>
      <c r="B415" s="65" t="s">
        <v>679</v>
      </c>
      <c r="C415" s="22" t="s">
        <v>151</v>
      </c>
      <c r="D415" s="32" t="s">
        <v>20</v>
      </c>
      <c r="E415" s="74">
        <v>0.25</v>
      </c>
      <c r="F415" s="41">
        <v>0</v>
      </c>
      <c r="G415" s="41">
        <v>0</v>
      </c>
      <c r="H415" s="32" t="s">
        <v>20</v>
      </c>
      <c r="I415" s="42">
        <v>40876</v>
      </c>
      <c r="J415" s="42"/>
      <c r="K415" s="22" t="s">
        <v>58</v>
      </c>
      <c r="L415" s="32" t="s">
        <v>20</v>
      </c>
      <c r="M415" s="32" t="s">
        <v>20</v>
      </c>
      <c r="N415" s="32" t="s">
        <v>20</v>
      </c>
    </row>
    <row r="416" spans="1:14" ht="67.5" customHeight="1">
      <c r="A416" s="70">
        <f t="shared" si="11"/>
        <v>399</v>
      </c>
      <c r="B416" s="65" t="s">
        <v>1476</v>
      </c>
      <c r="C416" s="22" t="s">
        <v>1451</v>
      </c>
      <c r="D416" s="232"/>
      <c r="E416" s="74"/>
      <c r="F416" s="41"/>
      <c r="G416" s="41"/>
      <c r="H416" s="232"/>
      <c r="I416" s="42">
        <v>43151</v>
      </c>
      <c r="J416" s="42"/>
      <c r="K416" s="22" t="s">
        <v>1466</v>
      </c>
      <c r="L416" s="232"/>
      <c r="M416" s="232"/>
      <c r="N416" s="232"/>
    </row>
    <row r="417" spans="1:14" ht="68.25" customHeight="1">
      <c r="A417" s="70">
        <f t="shared" si="11"/>
        <v>400</v>
      </c>
      <c r="B417" s="65" t="s">
        <v>678</v>
      </c>
      <c r="C417" s="22" t="s">
        <v>151</v>
      </c>
      <c r="D417" s="32" t="s">
        <v>20</v>
      </c>
      <c r="E417" s="74">
        <v>0.65</v>
      </c>
      <c r="F417" s="41">
        <v>0</v>
      </c>
      <c r="G417" s="41">
        <v>0</v>
      </c>
      <c r="H417" s="32" t="s">
        <v>20</v>
      </c>
      <c r="I417" s="42">
        <v>40876</v>
      </c>
      <c r="J417" s="42"/>
      <c r="K417" s="22" t="s">
        <v>58</v>
      </c>
      <c r="L417" s="32" t="s">
        <v>20</v>
      </c>
      <c r="M417" s="32" t="s">
        <v>20</v>
      </c>
      <c r="N417" s="32" t="s">
        <v>20</v>
      </c>
    </row>
    <row r="418" spans="1:14" ht="71.25" customHeight="1">
      <c r="A418" s="70">
        <f t="shared" si="11"/>
        <v>401</v>
      </c>
      <c r="B418" s="65" t="s">
        <v>677</v>
      </c>
      <c r="C418" s="22" t="s">
        <v>151</v>
      </c>
      <c r="D418" s="32" t="s">
        <v>20</v>
      </c>
      <c r="E418" s="74">
        <v>0.3</v>
      </c>
      <c r="F418" s="41">
        <v>0</v>
      </c>
      <c r="G418" s="41">
        <v>0</v>
      </c>
      <c r="H418" s="32" t="s">
        <v>20</v>
      </c>
      <c r="I418" s="42">
        <v>40876</v>
      </c>
      <c r="J418" s="42"/>
      <c r="K418" s="22" t="s">
        <v>58</v>
      </c>
      <c r="L418" s="32" t="s">
        <v>20</v>
      </c>
      <c r="M418" s="32" t="s">
        <v>20</v>
      </c>
      <c r="N418" s="32" t="s">
        <v>20</v>
      </c>
    </row>
    <row r="419" spans="1:14" ht="70.5" customHeight="1">
      <c r="A419" s="70">
        <f t="shared" si="11"/>
        <v>402</v>
      </c>
      <c r="B419" s="65" t="s">
        <v>676</v>
      </c>
      <c r="C419" s="22" t="s">
        <v>151</v>
      </c>
      <c r="D419" s="32" t="s">
        <v>20</v>
      </c>
      <c r="E419" s="74">
        <v>0.4</v>
      </c>
      <c r="F419" s="41">
        <v>0</v>
      </c>
      <c r="G419" s="41">
        <v>0</v>
      </c>
      <c r="H419" s="32" t="s">
        <v>20</v>
      </c>
      <c r="I419" s="42">
        <v>40876</v>
      </c>
      <c r="J419" s="42"/>
      <c r="K419" s="22" t="s">
        <v>58</v>
      </c>
      <c r="L419" s="32" t="s">
        <v>20</v>
      </c>
      <c r="M419" s="32" t="s">
        <v>20</v>
      </c>
      <c r="N419" s="32" t="s">
        <v>20</v>
      </c>
    </row>
    <row r="420" spans="1:14" ht="70.5" customHeight="1">
      <c r="A420" s="70">
        <f t="shared" si="11"/>
        <v>403</v>
      </c>
      <c r="B420" s="65" t="s">
        <v>675</v>
      </c>
      <c r="C420" s="22" t="s">
        <v>151</v>
      </c>
      <c r="D420" s="32" t="s">
        <v>20</v>
      </c>
      <c r="E420" s="74">
        <v>0.25</v>
      </c>
      <c r="F420" s="41">
        <v>0</v>
      </c>
      <c r="G420" s="41">
        <v>0</v>
      </c>
      <c r="H420" s="32" t="s">
        <v>20</v>
      </c>
      <c r="I420" s="42">
        <v>40876</v>
      </c>
      <c r="J420" s="42"/>
      <c r="K420" s="22" t="s">
        <v>58</v>
      </c>
      <c r="L420" s="32" t="s">
        <v>20</v>
      </c>
      <c r="M420" s="32" t="s">
        <v>20</v>
      </c>
      <c r="N420" s="32" t="s">
        <v>20</v>
      </c>
    </row>
    <row r="421" spans="1:14" ht="68.25" customHeight="1">
      <c r="A421" s="70">
        <f t="shared" si="11"/>
        <v>404</v>
      </c>
      <c r="B421" s="65" t="s">
        <v>674</v>
      </c>
      <c r="C421" s="22" t="s">
        <v>151</v>
      </c>
      <c r="D421" s="32" t="s">
        <v>20</v>
      </c>
      <c r="E421" s="74">
        <v>0.25</v>
      </c>
      <c r="F421" s="41">
        <v>0</v>
      </c>
      <c r="G421" s="41">
        <v>0</v>
      </c>
      <c r="H421" s="32" t="s">
        <v>20</v>
      </c>
      <c r="I421" s="42">
        <v>40876</v>
      </c>
      <c r="J421" s="42"/>
      <c r="K421" s="22" t="s">
        <v>58</v>
      </c>
      <c r="L421" s="32" t="s">
        <v>20</v>
      </c>
      <c r="M421" s="32" t="s">
        <v>20</v>
      </c>
      <c r="N421" s="32" t="s">
        <v>20</v>
      </c>
    </row>
    <row r="422" spans="1:14" ht="68.25" customHeight="1">
      <c r="A422" s="70">
        <f t="shared" si="11"/>
        <v>405</v>
      </c>
      <c r="B422" s="65" t="s">
        <v>673</v>
      </c>
      <c r="C422" s="22" t="s">
        <v>151</v>
      </c>
      <c r="D422" s="32" t="s">
        <v>20</v>
      </c>
      <c r="E422" s="74">
        <v>0.3</v>
      </c>
      <c r="F422" s="41">
        <v>0</v>
      </c>
      <c r="G422" s="41">
        <v>0</v>
      </c>
      <c r="H422" s="32" t="s">
        <v>20</v>
      </c>
      <c r="I422" s="42">
        <v>40876</v>
      </c>
      <c r="J422" s="42"/>
      <c r="K422" s="22" t="s">
        <v>58</v>
      </c>
      <c r="L422" s="32" t="s">
        <v>20</v>
      </c>
      <c r="M422" s="32" t="s">
        <v>20</v>
      </c>
      <c r="N422" s="32" t="s">
        <v>20</v>
      </c>
    </row>
    <row r="423" spans="1:14" ht="68.25" customHeight="1">
      <c r="A423" s="70">
        <f t="shared" si="11"/>
        <v>406</v>
      </c>
      <c r="B423" s="65" t="s">
        <v>1477</v>
      </c>
      <c r="C423" s="22" t="s">
        <v>1451</v>
      </c>
      <c r="D423" s="232"/>
      <c r="E423" s="74"/>
      <c r="F423" s="41"/>
      <c r="G423" s="41"/>
      <c r="H423" s="232"/>
      <c r="I423" s="42">
        <v>43151</v>
      </c>
      <c r="J423" s="42"/>
      <c r="K423" s="22" t="s">
        <v>1466</v>
      </c>
      <c r="L423" s="232"/>
      <c r="M423" s="232"/>
      <c r="N423" s="232"/>
    </row>
    <row r="424" spans="1:14" ht="68.25" customHeight="1">
      <c r="A424" s="70">
        <f t="shared" si="11"/>
        <v>407</v>
      </c>
      <c r="B424" s="65" t="s">
        <v>672</v>
      </c>
      <c r="C424" s="22" t="s">
        <v>151</v>
      </c>
      <c r="D424" s="32" t="s">
        <v>20</v>
      </c>
      <c r="E424" s="74">
        <v>0.5</v>
      </c>
      <c r="F424" s="41">
        <v>0</v>
      </c>
      <c r="G424" s="41">
        <v>0</v>
      </c>
      <c r="H424" s="32" t="s">
        <v>20</v>
      </c>
      <c r="I424" s="42">
        <v>40876</v>
      </c>
      <c r="J424" s="42"/>
      <c r="K424" s="22" t="s">
        <v>58</v>
      </c>
      <c r="L424" s="32" t="s">
        <v>20</v>
      </c>
      <c r="M424" s="32" t="s">
        <v>20</v>
      </c>
      <c r="N424" s="32" t="s">
        <v>20</v>
      </c>
    </row>
    <row r="425" spans="1:14" ht="68.25" customHeight="1">
      <c r="A425" s="70">
        <f t="shared" si="11"/>
        <v>408</v>
      </c>
      <c r="B425" s="65" t="s">
        <v>1478</v>
      </c>
      <c r="C425" s="22" t="s">
        <v>1451</v>
      </c>
      <c r="D425" s="232"/>
      <c r="E425" s="74"/>
      <c r="F425" s="41"/>
      <c r="G425" s="41"/>
      <c r="H425" s="232"/>
      <c r="I425" s="42">
        <v>43151</v>
      </c>
      <c r="J425" s="42"/>
      <c r="K425" s="22" t="s">
        <v>1466</v>
      </c>
      <c r="L425" s="232"/>
      <c r="M425" s="232"/>
      <c r="N425" s="232"/>
    </row>
    <row r="426" spans="1:14" ht="68.25" customHeight="1">
      <c r="A426" s="70">
        <f t="shared" si="11"/>
        <v>409</v>
      </c>
      <c r="B426" s="65" t="s">
        <v>671</v>
      </c>
      <c r="C426" s="22" t="s">
        <v>151</v>
      </c>
      <c r="D426" s="32" t="s">
        <v>20</v>
      </c>
      <c r="E426" s="74">
        <v>0.2</v>
      </c>
      <c r="F426" s="41">
        <v>0</v>
      </c>
      <c r="G426" s="41">
        <v>0</v>
      </c>
      <c r="H426" s="32" t="s">
        <v>20</v>
      </c>
      <c r="I426" s="42">
        <v>40876</v>
      </c>
      <c r="J426" s="42"/>
      <c r="K426" s="22" t="s">
        <v>58</v>
      </c>
      <c r="L426" s="32" t="s">
        <v>20</v>
      </c>
      <c r="M426" s="32" t="s">
        <v>20</v>
      </c>
      <c r="N426" s="32" t="s">
        <v>20</v>
      </c>
    </row>
    <row r="427" spans="1:14" ht="69" customHeight="1">
      <c r="A427" s="70">
        <f t="shared" si="11"/>
        <v>410</v>
      </c>
      <c r="B427" s="65" t="s">
        <v>670</v>
      </c>
      <c r="C427" s="22" t="s">
        <v>342</v>
      </c>
      <c r="D427" s="32" t="s">
        <v>20</v>
      </c>
      <c r="E427" s="74">
        <v>0.7</v>
      </c>
      <c r="F427" s="41">
        <v>0</v>
      </c>
      <c r="G427" s="41">
        <v>0</v>
      </c>
      <c r="H427" s="32" t="s">
        <v>20</v>
      </c>
      <c r="I427" s="42">
        <v>40876</v>
      </c>
      <c r="J427" s="42"/>
      <c r="K427" s="22" t="s">
        <v>58</v>
      </c>
      <c r="L427" s="32" t="s">
        <v>20</v>
      </c>
      <c r="M427" s="32" t="s">
        <v>20</v>
      </c>
      <c r="N427" s="32" t="s">
        <v>20</v>
      </c>
    </row>
    <row r="428" spans="1:14" ht="69.75" customHeight="1">
      <c r="A428" s="70">
        <f t="shared" si="11"/>
        <v>411</v>
      </c>
      <c r="B428" s="65" t="s">
        <v>669</v>
      </c>
      <c r="C428" s="22" t="s">
        <v>342</v>
      </c>
      <c r="D428" s="32" t="s">
        <v>20</v>
      </c>
      <c r="E428" s="74">
        <v>0.2</v>
      </c>
      <c r="F428" s="41">
        <v>0</v>
      </c>
      <c r="G428" s="41">
        <v>0</v>
      </c>
      <c r="H428" s="32" t="s">
        <v>20</v>
      </c>
      <c r="I428" s="42">
        <v>40876</v>
      </c>
      <c r="J428" s="42"/>
      <c r="K428" s="22" t="s">
        <v>58</v>
      </c>
      <c r="L428" s="32" t="s">
        <v>20</v>
      </c>
      <c r="M428" s="32" t="s">
        <v>20</v>
      </c>
      <c r="N428" s="32" t="s">
        <v>20</v>
      </c>
    </row>
    <row r="429" spans="1:14" ht="69.75" customHeight="1">
      <c r="A429" s="70">
        <f t="shared" si="11"/>
        <v>412</v>
      </c>
      <c r="B429" s="65" t="s">
        <v>668</v>
      </c>
      <c r="C429" s="22" t="s">
        <v>342</v>
      </c>
      <c r="D429" s="32" t="s">
        <v>20</v>
      </c>
      <c r="E429" s="74">
        <v>0.3</v>
      </c>
      <c r="F429" s="41">
        <v>0</v>
      </c>
      <c r="G429" s="41">
        <v>0</v>
      </c>
      <c r="H429" s="32" t="s">
        <v>20</v>
      </c>
      <c r="I429" s="42">
        <v>40876</v>
      </c>
      <c r="J429" s="42"/>
      <c r="K429" s="22" t="s">
        <v>58</v>
      </c>
      <c r="L429" s="32" t="s">
        <v>20</v>
      </c>
      <c r="M429" s="32" t="s">
        <v>20</v>
      </c>
      <c r="N429" s="32" t="s">
        <v>20</v>
      </c>
    </row>
    <row r="430" spans="1:14" ht="66.75" customHeight="1">
      <c r="A430" s="70">
        <f t="shared" si="11"/>
        <v>413</v>
      </c>
      <c r="B430" s="65" t="s">
        <v>667</v>
      </c>
      <c r="C430" s="22" t="s">
        <v>342</v>
      </c>
      <c r="D430" s="32" t="s">
        <v>20</v>
      </c>
      <c r="E430" s="74">
        <v>0.4</v>
      </c>
      <c r="F430" s="41">
        <v>0</v>
      </c>
      <c r="G430" s="41">
        <v>0</v>
      </c>
      <c r="H430" s="32" t="s">
        <v>20</v>
      </c>
      <c r="I430" s="42">
        <v>40876</v>
      </c>
      <c r="J430" s="42"/>
      <c r="K430" s="22" t="s">
        <v>58</v>
      </c>
      <c r="L430" s="32" t="s">
        <v>20</v>
      </c>
      <c r="M430" s="32" t="s">
        <v>20</v>
      </c>
      <c r="N430" s="32" t="s">
        <v>20</v>
      </c>
    </row>
    <row r="431" spans="1:14" ht="69.75" customHeight="1">
      <c r="A431" s="70">
        <f t="shared" si="11"/>
        <v>414</v>
      </c>
      <c r="B431" s="65" t="s">
        <v>666</v>
      </c>
      <c r="C431" s="22" t="s">
        <v>342</v>
      </c>
      <c r="D431" s="32"/>
      <c r="E431" s="74">
        <v>1</v>
      </c>
      <c r="F431" s="41"/>
      <c r="G431" s="41"/>
      <c r="H431" s="32"/>
      <c r="I431" s="42"/>
      <c r="J431" s="42"/>
      <c r="K431" s="22" t="s">
        <v>58</v>
      </c>
      <c r="L431" s="32"/>
      <c r="M431" s="32"/>
      <c r="N431" s="32"/>
    </row>
    <row r="432" spans="1:14" ht="72" customHeight="1">
      <c r="A432" s="70">
        <f t="shared" si="11"/>
        <v>415</v>
      </c>
      <c r="B432" s="65" t="s">
        <v>665</v>
      </c>
      <c r="C432" s="22" t="s">
        <v>342</v>
      </c>
      <c r="D432" s="32"/>
      <c r="E432" s="74">
        <v>0.4</v>
      </c>
      <c r="F432" s="41"/>
      <c r="G432" s="41"/>
      <c r="H432" s="32"/>
      <c r="I432" s="42"/>
      <c r="J432" s="42"/>
      <c r="K432" s="22" t="s">
        <v>58</v>
      </c>
      <c r="L432" s="32"/>
      <c r="M432" s="32"/>
      <c r="N432" s="32"/>
    </row>
    <row r="433" spans="1:14" ht="72" customHeight="1">
      <c r="A433" s="70">
        <f t="shared" si="11"/>
        <v>416</v>
      </c>
      <c r="B433" s="65" t="s">
        <v>664</v>
      </c>
      <c r="C433" s="22" t="s">
        <v>342</v>
      </c>
      <c r="D433" s="32"/>
      <c r="E433" s="74">
        <v>0.5</v>
      </c>
      <c r="F433" s="41"/>
      <c r="G433" s="41"/>
      <c r="H433" s="32"/>
      <c r="I433" s="42"/>
      <c r="J433" s="42"/>
      <c r="K433" s="22" t="s">
        <v>58</v>
      </c>
      <c r="L433" s="32"/>
      <c r="M433" s="32"/>
      <c r="N433" s="32"/>
    </row>
    <row r="434" spans="1:14" ht="69.75" customHeight="1">
      <c r="A434" s="70">
        <f t="shared" si="11"/>
        <v>417</v>
      </c>
      <c r="B434" s="65" t="s">
        <v>663</v>
      </c>
      <c r="C434" s="22" t="s">
        <v>342</v>
      </c>
      <c r="D434" s="32"/>
      <c r="E434" s="74">
        <v>0.6</v>
      </c>
      <c r="F434" s="41"/>
      <c r="G434" s="41"/>
      <c r="H434" s="32"/>
      <c r="I434" s="42"/>
      <c r="J434" s="42"/>
      <c r="K434" s="22" t="s">
        <v>58</v>
      </c>
      <c r="L434" s="32"/>
      <c r="M434" s="32"/>
      <c r="N434" s="32"/>
    </row>
    <row r="435" spans="1:14" ht="68.25" customHeight="1">
      <c r="A435" s="70">
        <f t="shared" si="11"/>
        <v>418</v>
      </c>
      <c r="B435" s="65" t="s">
        <v>662</v>
      </c>
      <c r="C435" s="22" t="s">
        <v>342</v>
      </c>
      <c r="D435" s="32"/>
      <c r="E435" s="74">
        <v>0.3</v>
      </c>
      <c r="F435" s="41"/>
      <c r="G435" s="41"/>
      <c r="H435" s="32"/>
      <c r="I435" s="42"/>
      <c r="J435" s="42"/>
      <c r="K435" s="22" t="s">
        <v>58</v>
      </c>
      <c r="L435" s="32"/>
      <c r="M435" s="32"/>
      <c r="N435" s="32"/>
    </row>
    <row r="436" spans="1:14" ht="68.25" customHeight="1">
      <c r="A436" s="70">
        <f t="shared" si="11"/>
        <v>419</v>
      </c>
      <c r="B436" s="65" t="s">
        <v>661</v>
      </c>
      <c r="C436" s="22" t="s">
        <v>342</v>
      </c>
      <c r="D436" s="32"/>
      <c r="E436" s="74">
        <v>0.5</v>
      </c>
      <c r="F436" s="41"/>
      <c r="G436" s="41"/>
      <c r="H436" s="32"/>
      <c r="I436" s="42"/>
      <c r="J436" s="42"/>
      <c r="K436" s="22" t="s">
        <v>58</v>
      </c>
      <c r="L436" s="32"/>
      <c r="M436" s="32"/>
      <c r="N436" s="32"/>
    </row>
    <row r="437" spans="1:14" ht="70.5" customHeight="1">
      <c r="A437" s="70">
        <f t="shared" si="11"/>
        <v>420</v>
      </c>
      <c r="B437" s="65" t="s">
        <v>660</v>
      </c>
      <c r="C437" s="22" t="s">
        <v>342</v>
      </c>
      <c r="D437" s="32"/>
      <c r="E437" s="74">
        <v>0.6</v>
      </c>
      <c r="F437" s="41"/>
      <c r="G437" s="41"/>
      <c r="H437" s="32"/>
      <c r="I437" s="42"/>
      <c r="J437" s="42"/>
      <c r="K437" s="22" t="s">
        <v>58</v>
      </c>
      <c r="L437" s="32"/>
      <c r="M437" s="32"/>
      <c r="N437" s="32"/>
    </row>
    <row r="438" spans="1:14" ht="69" customHeight="1">
      <c r="A438" s="70">
        <f t="shared" si="11"/>
        <v>421</v>
      </c>
      <c r="B438" s="65" t="s">
        <v>659</v>
      </c>
      <c r="C438" s="22" t="s">
        <v>342</v>
      </c>
      <c r="D438" s="32"/>
      <c r="E438" s="74">
        <v>0.6</v>
      </c>
      <c r="F438" s="41"/>
      <c r="G438" s="41"/>
      <c r="H438" s="32"/>
      <c r="I438" s="42"/>
      <c r="J438" s="42"/>
      <c r="K438" s="22" t="s">
        <v>58</v>
      </c>
      <c r="L438" s="32"/>
      <c r="M438" s="32"/>
      <c r="N438" s="32"/>
    </row>
    <row r="439" spans="1:14" ht="70.5" customHeight="1">
      <c r="A439" s="70">
        <f t="shared" si="11"/>
        <v>422</v>
      </c>
      <c r="B439" s="65" t="s">
        <v>658</v>
      </c>
      <c r="C439" s="22" t="s">
        <v>342</v>
      </c>
      <c r="D439" s="32"/>
      <c r="E439" s="74">
        <v>0.3</v>
      </c>
      <c r="F439" s="41"/>
      <c r="G439" s="41"/>
      <c r="H439" s="32"/>
      <c r="I439" s="42"/>
      <c r="J439" s="42"/>
      <c r="K439" s="22" t="s">
        <v>58</v>
      </c>
      <c r="L439" s="32"/>
      <c r="M439" s="32"/>
      <c r="N439" s="32"/>
    </row>
    <row r="440" spans="1:14" ht="69" customHeight="1">
      <c r="A440" s="70">
        <f t="shared" si="11"/>
        <v>423</v>
      </c>
      <c r="B440" s="65" t="s">
        <v>657</v>
      </c>
      <c r="C440" s="22" t="s">
        <v>342</v>
      </c>
      <c r="D440" s="32"/>
      <c r="E440" s="74">
        <v>0.35</v>
      </c>
      <c r="F440" s="41"/>
      <c r="G440" s="41"/>
      <c r="H440" s="32"/>
      <c r="I440" s="42"/>
      <c r="J440" s="42"/>
      <c r="K440" s="22" t="s">
        <v>58</v>
      </c>
      <c r="L440" s="32"/>
      <c r="M440" s="32"/>
      <c r="N440" s="32"/>
    </row>
    <row r="441" spans="1:14" ht="69" customHeight="1">
      <c r="A441" s="70">
        <f t="shared" si="11"/>
        <v>424</v>
      </c>
      <c r="B441" s="65" t="s">
        <v>656</v>
      </c>
      <c r="C441" s="60" t="s">
        <v>355</v>
      </c>
      <c r="D441" s="32"/>
      <c r="E441" s="74">
        <v>1</v>
      </c>
      <c r="F441" s="41"/>
      <c r="G441" s="41"/>
      <c r="H441" s="32"/>
      <c r="I441" s="42"/>
      <c r="J441" s="42"/>
      <c r="K441" s="22" t="s">
        <v>58</v>
      </c>
      <c r="L441" s="32"/>
      <c r="M441" s="32"/>
      <c r="N441" s="32"/>
    </row>
    <row r="442" spans="1:14" ht="66" customHeight="1">
      <c r="A442" s="70">
        <f t="shared" si="11"/>
        <v>425</v>
      </c>
      <c r="B442" s="68" t="s">
        <v>655</v>
      </c>
      <c r="C442" s="47" t="s">
        <v>355</v>
      </c>
      <c r="D442" s="32"/>
      <c r="E442" s="75">
        <v>0.351</v>
      </c>
      <c r="F442" s="41"/>
      <c r="G442" s="41"/>
      <c r="H442" s="32"/>
      <c r="I442" s="42"/>
      <c r="J442" s="42"/>
      <c r="K442" s="22" t="s">
        <v>58</v>
      </c>
      <c r="L442" s="32"/>
      <c r="M442" s="32"/>
      <c r="N442" s="32"/>
    </row>
    <row r="443" spans="1:14" ht="18">
      <c r="A443" s="293" t="s">
        <v>29</v>
      </c>
      <c r="B443" s="294"/>
      <c r="C443" s="294"/>
      <c r="D443" s="294"/>
      <c r="E443" s="294"/>
      <c r="F443" s="294"/>
      <c r="G443" s="294"/>
      <c r="H443" s="294"/>
      <c r="I443" s="294"/>
      <c r="J443" s="294"/>
      <c r="K443" s="294"/>
      <c r="L443" s="294"/>
      <c r="M443" s="294"/>
      <c r="N443" s="295"/>
    </row>
    <row r="444" spans="1:14" ht="60">
      <c r="A444" s="63">
        <f>1+A442</f>
        <v>426</v>
      </c>
      <c r="B444" s="43" t="s">
        <v>206</v>
      </c>
      <c r="C444" s="22" t="s">
        <v>151</v>
      </c>
      <c r="D444" s="32" t="s">
        <v>20</v>
      </c>
      <c r="E444" s="41" t="s">
        <v>207</v>
      </c>
      <c r="F444" s="30">
        <v>18934111</v>
      </c>
      <c r="G444" s="30">
        <v>16001291.76</v>
      </c>
      <c r="H444" s="32" t="s">
        <v>20</v>
      </c>
      <c r="I444" s="71">
        <v>40330</v>
      </c>
      <c r="J444" s="71"/>
      <c r="K444" s="22" t="s">
        <v>210</v>
      </c>
      <c r="L444" s="32" t="s">
        <v>20</v>
      </c>
      <c r="M444" s="32" t="s">
        <v>20</v>
      </c>
      <c r="N444" s="32" t="s">
        <v>20</v>
      </c>
    </row>
    <row r="445" spans="1:14" ht="60">
      <c r="A445" s="63">
        <f>1+A444</f>
        <v>427</v>
      </c>
      <c r="B445" s="43" t="s">
        <v>208</v>
      </c>
      <c r="C445" s="22"/>
      <c r="D445" s="32" t="s">
        <v>20</v>
      </c>
      <c r="E445" s="41" t="s">
        <v>209</v>
      </c>
      <c r="F445" s="41">
        <v>1431200.64</v>
      </c>
      <c r="G445" s="41">
        <v>1312512.02</v>
      </c>
      <c r="H445" s="32" t="s">
        <v>20</v>
      </c>
      <c r="I445" s="71">
        <v>40330</v>
      </c>
      <c r="J445" s="71"/>
      <c r="K445" s="22" t="s">
        <v>210</v>
      </c>
      <c r="L445" s="32" t="s">
        <v>20</v>
      </c>
      <c r="M445" s="32" t="s">
        <v>20</v>
      </c>
      <c r="N445" s="32" t="s">
        <v>20</v>
      </c>
    </row>
    <row r="446" spans="1:14" ht="43.5" customHeight="1">
      <c r="A446" s="63">
        <f>1+A445</f>
        <v>428</v>
      </c>
      <c r="B446" s="43" t="s">
        <v>213</v>
      </c>
      <c r="C446" s="22" t="s">
        <v>151</v>
      </c>
      <c r="D446" s="32" t="s">
        <v>20</v>
      </c>
      <c r="E446" s="41">
        <v>0.8</v>
      </c>
      <c r="F446" s="41">
        <v>0</v>
      </c>
      <c r="G446" s="41">
        <v>0</v>
      </c>
      <c r="H446" s="32" t="s">
        <v>20</v>
      </c>
      <c r="I446" s="71">
        <v>38708</v>
      </c>
      <c r="J446" s="71"/>
      <c r="K446" s="22" t="s">
        <v>211</v>
      </c>
      <c r="L446" s="32" t="s">
        <v>20</v>
      </c>
      <c r="M446" s="32" t="s">
        <v>20</v>
      </c>
      <c r="N446" s="32" t="s">
        <v>20</v>
      </c>
    </row>
    <row r="447" spans="1:14" ht="24">
      <c r="A447" s="63">
        <f aca="true" t="shared" si="12" ref="A447:A510">1+A446</f>
        <v>429</v>
      </c>
      <c r="B447" s="43" t="s">
        <v>214</v>
      </c>
      <c r="C447" s="22" t="s">
        <v>151</v>
      </c>
      <c r="D447" s="32" t="s">
        <v>20</v>
      </c>
      <c r="E447" s="41">
        <v>0.47</v>
      </c>
      <c r="F447" s="41">
        <v>0</v>
      </c>
      <c r="G447" s="41">
        <v>0</v>
      </c>
      <c r="H447" s="32" t="s">
        <v>20</v>
      </c>
      <c r="I447" s="71">
        <v>38708</v>
      </c>
      <c r="J447" s="71"/>
      <c r="K447" s="22" t="s">
        <v>211</v>
      </c>
      <c r="L447" s="32" t="s">
        <v>20</v>
      </c>
      <c r="M447" s="32" t="s">
        <v>20</v>
      </c>
      <c r="N447" s="32" t="s">
        <v>20</v>
      </c>
    </row>
    <row r="448" spans="1:14" ht="24">
      <c r="A448" s="63">
        <f t="shared" si="12"/>
        <v>430</v>
      </c>
      <c r="B448" s="43" t="s">
        <v>215</v>
      </c>
      <c r="C448" s="22" t="s">
        <v>151</v>
      </c>
      <c r="D448" s="32" t="s">
        <v>20</v>
      </c>
      <c r="E448" s="41">
        <v>0.5</v>
      </c>
      <c r="F448" s="41">
        <v>0</v>
      </c>
      <c r="G448" s="41">
        <v>0</v>
      </c>
      <c r="H448" s="32" t="s">
        <v>20</v>
      </c>
      <c r="I448" s="71">
        <v>38708</v>
      </c>
      <c r="J448" s="71"/>
      <c r="K448" s="22" t="s">
        <v>211</v>
      </c>
      <c r="L448" s="32" t="s">
        <v>20</v>
      </c>
      <c r="M448" s="32" t="s">
        <v>20</v>
      </c>
      <c r="N448" s="32" t="s">
        <v>20</v>
      </c>
    </row>
    <row r="449" spans="1:14" ht="24">
      <c r="A449" s="63">
        <f t="shared" si="12"/>
        <v>431</v>
      </c>
      <c r="B449" s="43" t="s">
        <v>293</v>
      </c>
      <c r="C449" s="22" t="s">
        <v>151</v>
      </c>
      <c r="D449" s="32" t="s">
        <v>20</v>
      </c>
      <c r="E449" s="41">
        <v>0.25</v>
      </c>
      <c r="F449" s="41">
        <v>0</v>
      </c>
      <c r="G449" s="41">
        <v>0</v>
      </c>
      <c r="H449" s="32" t="s">
        <v>20</v>
      </c>
      <c r="I449" s="71">
        <v>38708</v>
      </c>
      <c r="J449" s="71"/>
      <c r="K449" s="22" t="s">
        <v>211</v>
      </c>
      <c r="L449" s="32" t="s">
        <v>20</v>
      </c>
      <c r="M449" s="32" t="s">
        <v>20</v>
      </c>
      <c r="N449" s="32" t="s">
        <v>20</v>
      </c>
    </row>
    <row r="450" spans="1:14" ht="24">
      <c r="A450" s="63">
        <f t="shared" si="12"/>
        <v>432</v>
      </c>
      <c r="B450" s="43" t="s">
        <v>294</v>
      </c>
      <c r="C450" s="22" t="s">
        <v>151</v>
      </c>
      <c r="D450" s="32" t="s">
        <v>20</v>
      </c>
      <c r="E450" s="41">
        <v>0.5</v>
      </c>
      <c r="F450" s="41">
        <v>0</v>
      </c>
      <c r="G450" s="41">
        <v>0</v>
      </c>
      <c r="H450" s="32" t="s">
        <v>20</v>
      </c>
      <c r="I450" s="71">
        <v>38708</v>
      </c>
      <c r="J450" s="71"/>
      <c r="K450" s="22" t="s">
        <v>211</v>
      </c>
      <c r="L450" s="32" t="s">
        <v>20</v>
      </c>
      <c r="M450" s="32" t="s">
        <v>20</v>
      </c>
      <c r="N450" s="32" t="s">
        <v>20</v>
      </c>
    </row>
    <row r="451" spans="1:14" ht="24">
      <c r="A451" s="63">
        <f t="shared" si="12"/>
        <v>433</v>
      </c>
      <c r="B451" s="43" t="s">
        <v>216</v>
      </c>
      <c r="C451" s="22" t="s">
        <v>151</v>
      </c>
      <c r="D451" s="32" t="s">
        <v>20</v>
      </c>
      <c r="E451" s="41">
        <v>0.4</v>
      </c>
      <c r="F451" s="41">
        <v>0</v>
      </c>
      <c r="G451" s="41">
        <v>0</v>
      </c>
      <c r="H451" s="32" t="s">
        <v>20</v>
      </c>
      <c r="I451" s="71">
        <v>38708</v>
      </c>
      <c r="J451" s="71"/>
      <c r="K451" s="22" t="s">
        <v>211</v>
      </c>
      <c r="L451" s="32" t="s">
        <v>20</v>
      </c>
      <c r="M451" s="32" t="s">
        <v>20</v>
      </c>
      <c r="N451" s="32" t="s">
        <v>20</v>
      </c>
    </row>
    <row r="452" spans="1:14" ht="24">
      <c r="A452" s="63">
        <f t="shared" si="12"/>
        <v>434</v>
      </c>
      <c r="B452" s="43" t="s">
        <v>217</v>
      </c>
      <c r="C452" s="22" t="s">
        <v>218</v>
      </c>
      <c r="D452" s="32" t="s">
        <v>20</v>
      </c>
      <c r="E452" s="41">
        <v>0.5</v>
      </c>
      <c r="F452" s="41">
        <v>0</v>
      </c>
      <c r="G452" s="41">
        <v>0</v>
      </c>
      <c r="H452" s="32" t="s">
        <v>20</v>
      </c>
      <c r="I452" s="71">
        <v>38708</v>
      </c>
      <c r="J452" s="71"/>
      <c r="K452" s="22" t="s">
        <v>211</v>
      </c>
      <c r="L452" s="32" t="s">
        <v>20</v>
      </c>
      <c r="M452" s="32" t="s">
        <v>20</v>
      </c>
      <c r="N452" s="32" t="s">
        <v>20</v>
      </c>
    </row>
    <row r="453" spans="1:14" ht="24">
      <c r="A453" s="63">
        <f t="shared" si="12"/>
        <v>435</v>
      </c>
      <c r="B453" s="43" t="s">
        <v>219</v>
      </c>
      <c r="C453" s="22" t="s">
        <v>218</v>
      </c>
      <c r="D453" s="32" t="s">
        <v>20</v>
      </c>
      <c r="E453" s="41">
        <v>0.3</v>
      </c>
      <c r="F453" s="41">
        <v>0</v>
      </c>
      <c r="G453" s="41">
        <v>0</v>
      </c>
      <c r="H453" s="32" t="s">
        <v>20</v>
      </c>
      <c r="I453" s="71">
        <v>38708</v>
      </c>
      <c r="J453" s="71"/>
      <c r="K453" s="22" t="s">
        <v>211</v>
      </c>
      <c r="L453" s="32" t="s">
        <v>20</v>
      </c>
      <c r="M453" s="32" t="s">
        <v>20</v>
      </c>
      <c r="N453" s="32" t="s">
        <v>20</v>
      </c>
    </row>
    <row r="454" spans="1:14" ht="24">
      <c r="A454" s="63">
        <f t="shared" si="12"/>
        <v>436</v>
      </c>
      <c r="B454" s="43" t="s">
        <v>220</v>
      </c>
      <c r="C454" s="22" t="s">
        <v>151</v>
      </c>
      <c r="D454" s="32" t="s">
        <v>20</v>
      </c>
      <c r="E454" s="41">
        <v>0.3</v>
      </c>
      <c r="F454" s="41">
        <v>0</v>
      </c>
      <c r="G454" s="41">
        <v>0</v>
      </c>
      <c r="H454" s="32" t="s">
        <v>20</v>
      </c>
      <c r="I454" s="71">
        <v>38708</v>
      </c>
      <c r="J454" s="71"/>
      <c r="K454" s="22" t="s">
        <v>211</v>
      </c>
      <c r="L454" s="32" t="s">
        <v>20</v>
      </c>
      <c r="M454" s="32" t="s">
        <v>20</v>
      </c>
      <c r="N454" s="32" t="s">
        <v>20</v>
      </c>
    </row>
    <row r="455" spans="1:14" ht="24">
      <c r="A455" s="63">
        <f t="shared" si="12"/>
        <v>437</v>
      </c>
      <c r="B455" s="43" t="s">
        <v>221</v>
      </c>
      <c r="C455" s="22" t="s">
        <v>151</v>
      </c>
      <c r="D455" s="32" t="s">
        <v>20</v>
      </c>
      <c r="E455" s="41">
        <v>0.4</v>
      </c>
      <c r="F455" s="41">
        <v>0</v>
      </c>
      <c r="G455" s="41">
        <v>0</v>
      </c>
      <c r="H455" s="32" t="s">
        <v>20</v>
      </c>
      <c r="I455" s="71">
        <v>38708</v>
      </c>
      <c r="J455" s="71"/>
      <c r="K455" s="22" t="s">
        <v>211</v>
      </c>
      <c r="L455" s="32" t="s">
        <v>20</v>
      </c>
      <c r="M455" s="32" t="s">
        <v>20</v>
      </c>
      <c r="N455" s="32" t="s">
        <v>20</v>
      </c>
    </row>
    <row r="456" spans="1:14" ht="24">
      <c r="A456" s="63">
        <f t="shared" si="12"/>
        <v>438</v>
      </c>
      <c r="B456" s="43" t="s">
        <v>222</v>
      </c>
      <c r="C456" s="22" t="s">
        <v>151</v>
      </c>
      <c r="D456" s="32" t="s">
        <v>20</v>
      </c>
      <c r="E456" s="41">
        <v>0.9</v>
      </c>
      <c r="F456" s="41">
        <v>0</v>
      </c>
      <c r="G456" s="41">
        <v>0</v>
      </c>
      <c r="H456" s="32" t="s">
        <v>20</v>
      </c>
      <c r="I456" s="71">
        <v>38708</v>
      </c>
      <c r="J456" s="71"/>
      <c r="K456" s="22" t="s">
        <v>211</v>
      </c>
      <c r="L456" s="32" t="s">
        <v>20</v>
      </c>
      <c r="M456" s="32" t="s">
        <v>20</v>
      </c>
      <c r="N456" s="32" t="s">
        <v>20</v>
      </c>
    </row>
    <row r="457" spans="1:14" ht="24">
      <c r="A457" s="63">
        <f t="shared" si="12"/>
        <v>439</v>
      </c>
      <c r="B457" s="43" t="s">
        <v>223</v>
      </c>
      <c r="C457" s="22" t="s">
        <v>224</v>
      </c>
      <c r="D457" s="32" t="s">
        <v>20</v>
      </c>
      <c r="E457" s="41">
        <v>1</v>
      </c>
      <c r="F457" s="41">
        <v>0</v>
      </c>
      <c r="G457" s="41">
        <v>0</v>
      </c>
      <c r="H457" s="32" t="s">
        <v>20</v>
      </c>
      <c r="I457" s="71">
        <v>38708</v>
      </c>
      <c r="J457" s="71"/>
      <c r="K457" s="22" t="s">
        <v>211</v>
      </c>
      <c r="L457" s="32" t="s">
        <v>20</v>
      </c>
      <c r="M457" s="32" t="s">
        <v>20</v>
      </c>
      <c r="N457" s="32" t="s">
        <v>20</v>
      </c>
    </row>
    <row r="458" spans="1:14" ht="24">
      <c r="A458" s="63">
        <f t="shared" si="12"/>
        <v>440</v>
      </c>
      <c r="B458" s="43" t="s">
        <v>225</v>
      </c>
      <c r="C458" s="22" t="s">
        <v>151</v>
      </c>
      <c r="D458" s="32" t="s">
        <v>20</v>
      </c>
      <c r="E458" s="41">
        <v>0.5</v>
      </c>
      <c r="F458" s="41">
        <v>0</v>
      </c>
      <c r="G458" s="41">
        <v>0</v>
      </c>
      <c r="H458" s="32" t="s">
        <v>20</v>
      </c>
      <c r="I458" s="71">
        <v>38708</v>
      </c>
      <c r="J458" s="71"/>
      <c r="K458" s="22" t="s">
        <v>211</v>
      </c>
      <c r="L458" s="32" t="s">
        <v>20</v>
      </c>
      <c r="M458" s="32" t="s">
        <v>20</v>
      </c>
      <c r="N458" s="32" t="s">
        <v>20</v>
      </c>
    </row>
    <row r="459" spans="1:14" ht="24">
      <c r="A459" s="63">
        <f t="shared" si="12"/>
        <v>441</v>
      </c>
      <c r="B459" s="43" t="s">
        <v>226</v>
      </c>
      <c r="C459" s="22" t="s">
        <v>151</v>
      </c>
      <c r="D459" s="32" t="s">
        <v>20</v>
      </c>
      <c r="E459" s="41">
        <v>0.6</v>
      </c>
      <c r="F459" s="41">
        <v>0</v>
      </c>
      <c r="G459" s="41">
        <v>0</v>
      </c>
      <c r="H459" s="32" t="s">
        <v>20</v>
      </c>
      <c r="I459" s="71">
        <v>38708</v>
      </c>
      <c r="J459" s="71"/>
      <c r="K459" s="22" t="s">
        <v>211</v>
      </c>
      <c r="L459" s="32" t="s">
        <v>20</v>
      </c>
      <c r="M459" s="32" t="s">
        <v>20</v>
      </c>
      <c r="N459" s="32" t="s">
        <v>20</v>
      </c>
    </row>
    <row r="460" spans="1:14" ht="24">
      <c r="A460" s="63">
        <f t="shared" si="12"/>
        <v>442</v>
      </c>
      <c r="B460" s="43" t="s">
        <v>227</v>
      </c>
      <c r="C460" s="22" t="s">
        <v>151</v>
      </c>
      <c r="D460" s="32" t="s">
        <v>20</v>
      </c>
      <c r="E460" s="41">
        <v>0.67</v>
      </c>
      <c r="F460" s="41">
        <v>0</v>
      </c>
      <c r="G460" s="41">
        <v>0</v>
      </c>
      <c r="H460" s="32" t="s">
        <v>20</v>
      </c>
      <c r="I460" s="71">
        <v>38708</v>
      </c>
      <c r="J460" s="71"/>
      <c r="K460" s="22" t="s">
        <v>211</v>
      </c>
      <c r="L460" s="32" t="s">
        <v>20</v>
      </c>
      <c r="M460" s="32" t="s">
        <v>20</v>
      </c>
      <c r="N460" s="32" t="s">
        <v>20</v>
      </c>
    </row>
    <row r="461" spans="1:14" ht="24">
      <c r="A461" s="63">
        <f t="shared" si="12"/>
        <v>443</v>
      </c>
      <c r="B461" s="43" t="s">
        <v>228</v>
      </c>
      <c r="C461" s="22" t="s">
        <v>151</v>
      </c>
      <c r="D461" s="32" t="s">
        <v>20</v>
      </c>
      <c r="E461" s="41">
        <v>1.2</v>
      </c>
      <c r="F461" s="41">
        <v>0</v>
      </c>
      <c r="G461" s="41">
        <v>0</v>
      </c>
      <c r="H461" s="32" t="s">
        <v>20</v>
      </c>
      <c r="I461" s="71">
        <v>38708</v>
      </c>
      <c r="J461" s="71"/>
      <c r="K461" s="22" t="s">
        <v>211</v>
      </c>
      <c r="L461" s="32" t="s">
        <v>20</v>
      </c>
      <c r="M461" s="32" t="s">
        <v>20</v>
      </c>
      <c r="N461" s="32" t="s">
        <v>20</v>
      </c>
    </row>
    <row r="462" spans="1:14" ht="24">
      <c r="A462" s="63">
        <f t="shared" si="12"/>
        <v>444</v>
      </c>
      <c r="B462" s="43" t="s">
        <v>229</v>
      </c>
      <c r="C462" s="22" t="s">
        <v>151</v>
      </c>
      <c r="D462" s="32" t="s">
        <v>20</v>
      </c>
      <c r="E462" s="41">
        <v>0.5</v>
      </c>
      <c r="F462" s="41">
        <v>0</v>
      </c>
      <c r="G462" s="41">
        <v>0</v>
      </c>
      <c r="H462" s="32" t="s">
        <v>20</v>
      </c>
      <c r="I462" s="71">
        <v>38708</v>
      </c>
      <c r="J462" s="71"/>
      <c r="K462" s="22" t="s">
        <v>211</v>
      </c>
      <c r="L462" s="32" t="s">
        <v>20</v>
      </c>
      <c r="M462" s="32" t="s">
        <v>20</v>
      </c>
      <c r="N462" s="32" t="s">
        <v>20</v>
      </c>
    </row>
    <row r="463" spans="1:14" ht="24">
      <c r="A463" s="63">
        <f t="shared" si="12"/>
        <v>445</v>
      </c>
      <c r="B463" s="43" t="s">
        <v>230</v>
      </c>
      <c r="C463" s="22" t="s">
        <v>151</v>
      </c>
      <c r="D463" s="32" t="s">
        <v>20</v>
      </c>
      <c r="E463" s="41">
        <v>0.4</v>
      </c>
      <c r="F463" s="41">
        <v>0</v>
      </c>
      <c r="G463" s="41">
        <v>0</v>
      </c>
      <c r="H463" s="32" t="s">
        <v>20</v>
      </c>
      <c r="I463" s="71">
        <v>38708</v>
      </c>
      <c r="J463" s="71"/>
      <c r="K463" s="22" t="s">
        <v>211</v>
      </c>
      <c r="L463" s="32" t="s">
        <v>20</v>
      </c>
      <c r="M463" s="32" t="s">
        <v>20</v>
      </c>
      <c r="N463" s="32" t="s">
        <v>20</v>
      </c>
    </row>
    <row r="464" spans="1:14" ht="24">
      <c r="A464" s="63">
        <f t="shared" si="12"/>
        <v>446</v>
      </c>
      <c r="B464" s="43" t="s">
        <v>231</v>
      </c>
      <c r="C464" s="22" t="s">
        <v>151</v>
      </c>
      <c r="D464" s="32" t="s">
        <v>20</v>
      </c>
      <c r="E464" s="41">
        <v>0.4</v>
      </c>
      <c r="F464" s="41">
        <v>0</v>
      </c>
      <c r="G464" s="41">
        <v>0</v>
      </c>
      <c r="H464" s="32" t="s">
        <v>20</v>
      </c>
      <c r="I464" s="71">
        <v>38708</v>
      </c>
      <c r="J464" s="71"/>
      <c r="K464" s="22" t="s">
        <v>211</v>
      </c>
      <c r="L464" s="32" t="s">
        <v>20</v>
      </c>
      <c r="M464" s="32" t="s">
        <v>20</v>
      </c>
      <c r="N464" s="32" t="s">
        <v>20</v>
      </c>
    </row>
    <row r="465" spans="1:14" ht="24">
      <c r="A465" s="63">
        <f t="shared" si="12"/>
        <v>447</v>
      </c>
      <c r="B465" s="43" t="s">
        <v>232</v>
      </c>
      <c r="C465" s="22" t="s">
        <v>151</v>
      </c>
      <c r="D465" s="32" t="s">
        <v>20</v>
      </c>
      <c r="E465" s="41">
        <v>1</v>
      </c>
      <c r="F465" s="41">
        <v>0</v>
      </c>
      <c r="G465" s="41">
        <v>0</v>
      </c>
      <c r="H465" s="32" t="s">
        <v>20</v>
      </c>
      <c r="I465" s="71">
        <v>38708</v>
      </c>
      <c r="J465" s="71"/>
      <c r="K465" s="22" t="s">
        <v>211</v>
      </c>
      <c r="L465" s="32" t="s">
        <v>20</v>
      </c>
      <c r="M465" s="32" t="s">
        <v>20</v>
      </c>
      <c r="N465" s="32" t="s">
        <v>20</v>
      </c>
    </row>
    <row r="466" spans="1:14" ht="24">
      <c r="A466" s="63">
        <f t="shared" si="12"/>
        <v>448</v>
      </c>
      <c r="B466" s="43" t="s">
        <v>233</v>
      </c>
      <c r="C466" s="22" t="s">
        <v>151</v>
      </c>
      <c r="D466" s="32" t="s">
        <v>20</v>
      </c>
      <c r="E466" s="41">
        <v>0.3</v>
      </c>
      <c r="F466" s="41">
        <v>0</v>
      </c>
      <c r="G466" s="41">
        <v>0</v>
      </c>
      <c r="H466" s="32" t="s">
        <v>20</v>
      </c>
      <c r="I466" s="71">
        <v>38708</v>
      </c>
      <c r="J466" s="71"/>
      <c r="K466" s="22" t="s">
        <v>211</v>
      </c>
      <c r="L466" s="32" t="s">
        <v>20</v>
      </c>
      <c r="M466" s="32" t="s">
        <v>20</v>
      </c>
      <c r="N466" s="32" t="s">
        <v>20</v>
      </c>
    </row>
    <row r="467" spans="1:14" ht="24">
      <c r="A467" s="63">
        <f t="shared" si="12"/>
        <v>449</v>
      </c>
      <c r="B467" s="43" t="s">
        <v>234</v>
      </c>
      <c r="C467" s="22" t="s">
        <v>151</v>
      </c>
      <c r="D467" s="32" t="s">
        <v>20</v>
      </c>
      <c r="E467" s="41">
        <v>1.4</v>
      </c>
      <c r="F467" s="41">
        <v>0</v>
      </c>
      <c r="G467" s="41">
        <v>0</v>
      </c>
      <c r="H467" s="32" t="s">
        <v>20</v>
      </c>
      <c r="I467" s="71">
        <v>38708</v>
      </c>
      <c r="J467" s="71"/>
      <c r="K467" s="22" t="s">
        <v>211</v>
      </c>
      <c r="L467" s="32" t="s">
        <v>20</v>
      </c>
      <c r="M467" s="32" t="s">
        <v>20</v>
      </c>
      <c r="N467" s="32" t="s">
        <v>20</v>
      </c>
    </row>
    <row r="468" spans="1:14" ht="24">
      <c r="A468" s="63">
        <f t="shared" si="12"/>
        <v>450</v>
      </c>
      <c r="B468" s="43" t="s">
        <v>235</v>
      </c>
      <c r="C468" s="22" t="s">
        <v>151</v>
      </c>
      <c r="D468" s="32" t="s">
        <v>20</v>
      </c>
      <c r="E468" s="41">
        <v>1.3</v>
      </c>
      <c r="F468" s="41">
        <v>0</v>
      </c>
      <c r="G468" s="41">
        <v>0</v>
      </c>
      <c r="H468" s="32" t="s">
        <v>20</v>
      </c>
      <c r="I468" s="71">
        <v>38709</v>
      </c>
      <c r="J468" s="71"/>
      <c r="K468" s="22" t="s">
        <v>211</v>
      </c>
      <c r="L468" s="32" t="s">
        <v>20</v>
      </c>
      <c r="M468" s="32" t="s">
        <v>20</v>
      </c>
      <c r="N468" s="32" t="s">
        <v>20</v>
      </c>
    </row>
    <row r="469" spans="1:14" ht="24">
      <c r="A469" s="63">
        <f t="shared" si="12"/>
        <v>451</v>
      </c>
      <c r="B469" s="43" t="s">
        <v>236</v>
      </c>
      <c r="C469" s="22" t="s">
        <v>151</v>
      </c>
      <c r="D469" s="32" t="s">
        <v>20</v>
      </c>
      <c r="E469" s="41">
        <v>2.1</v>
      </c>
      <c r="F469" s="41">
        <v>0</v>
      </c>
      <c r="G469" s="41">
        <v>0</v>
      </c>
      <c r="H469" s="32" t="s">
        <v>20</v>
      </c>
      <c r="I469" s="71">
        <v>38710</v>
      </c>
      <c r="J469" s="71"/>
      <c r="K469" s="22" t="s">
        <v>237</v>
      </c>
      <c r="L469" s="32" t="s">
        <v>20</v>
      </c>
      <c r="M469" s="32" t="s">
        <v>20</v>
      </c>
      <c r="N469" s="32" t="s">
        <v>20</v>
      </c>
    </row>
    <row r="470" spans="1:14" ht="24">
      <c r="A470" s="63">
        <f t="shared" si="12"/>
        <v>452</v>
      </c>
      <c r="B470" s="43" t="s">
        <v>238</v>
      </c>
      <c r="C470" s="22" t="s">
        <v>151</v>
      </c>
      <c r="D470" s="32" t="s">
        <v>20</v>
      </c>
      <c r="E470" s="41">
        <v>0.6</v>
      </c>
      <c r="F470" s="41">
        <v>0</v>
      </c>
      <c r="G470" s="41">
        <v>0</v>
      </c>
      <c r="H470" s="32" t="s">
        <v>20</v>
      </c>
      <c r="I470" s="71">
        <v>38710</v>
      </c>
      <c r="J470" s="71"/>
      <c r="K470" s="22" t="s">
        <v>237</v>
      </c>
      <c r="L470" s="32" t="s">
        <v>20</v>
      </c>
      <c r="M470" s="32" t="s">
        <v>20</v>
      </c>
      <c r="N470" s="32" t="s">
        <v>20</v>
      </c>
    </row>
    <row r="471" spans="1:14" ht="24">
      <c r="A471" s="63">
        <f t="shared" si="12"/>
        <v>453</v>
      </c>
      <c r="B471" s="43" t="s">
        <v>239</v>
      </c>
      <c r="C471" s="22" t="s">
        <v>151</v>
      </c>
      <c r="D471" s="32" t="s">
        <v>20</v>
      </c>
      <c r="E471" s="41">
        <v>0.3</v>
      </c>
      <c r="F471" s="41">
        <v>0</v>
      </c>
      <c r="G471" s="41">
        <v>0</v>
      </c>
      <c r="H471" s="32" t="s">
        <v>20</v>
      </c>
      <c r="I471" s="71">
        <v>38710</v>
      </c>
      <c r="J471" s="71"/>
      <c r="K471" s="22" t="s">
        <v>237</v>
      </c>
      <c r="L471" s="32" t="s">
        <v>20</v>
      </c>
      <c r="M471" s="32" t="s">
        <v>20</v>
      </c>
      <c r="N471" s="32" t="s">
        <v>20</v>
      </c>
    </row>
    <row r="472" spans="1:14" ht="24">
      <c r="A472" s="63">
        <f t="shared" si="12"/>
        <v>454</v>
      </c>
      <c r="B472" s="43" t="s">
        <v>240</v>
      </c>
      <c r="C472" s="22" t="s">
        <v>151</v>
      </c>
      <c r="D472" s="32" t="s">
        <v>20</v>
      </c>
      <c r="E472" s="41">
        <v>0.5</v>
      </c>
      <c r="F472" s="41">
        <v>0</v>
      </c>
      <c r="G472" s="41">
        <v>0</v>
      </c>
      <c r="H472" s="32" t="s">
        <v>20</v>
      </c>
      <c r="I472" s="71">
        <v>38710</v>
      </c>
      <c r="J472" s="71"/>
      <c r="K472" s="22" t="s">
        <v>237</v>
      </c>
      <c r="L472" s="32" t="s">
        <v>20</v>
      </c>
      <c r="M472" s="32" t="s">
        <v>20</v>
      </c>
      <c r="N472" s="32" t="s">
        <v>20</v>
      </c>
    </row>
    <row r="473" spans="1:14" ht="24">
      <c r="A473" s="63">
        <f t="shared" si="12"/>
        <v>455</v>
      </c>
      <c r="B473" s="43" t="s">
        <v>241</v>
      </c>
      <c r="C473" s="22" t="s">
        <v>151</v>
      </c>
      <c r="D473" s="32" t="s">
        <v>20</v>
      </c>
      <c r="E473" s="41">
        <v>0.35</v>
      </c>
      <c r="F473" s="41">
        <v>0</v>
      </c>
      <c r="G473" s="41">
        <v>0</v>
      </c>
      <c r="H473" s="32" t="s">
        <v>20</v>
      </c>
      <c r="I473" s="71">
        <v>38710</v>
      </c>
      <c r="J473" s="71"/>
      <c r="K473" s="22" t="s">
        <v>237</v>
      </c>
      <c r="L473" s="32" t="s">
        <v>20</v>
      </c>
      <c r="M473" s="32" t="s">
        <v>20</v>
      </c>
      <c r="N473" s="32" t="s">
        <v>20</v>
      </c>
    </row>
    <row r="474" spans="1:14" ht="24">
      <c r="A474" s="63">
        <f t="shared" si="12"/>
        <v>456</v>
      </c>
      <c r="B474" s="43" t="s">
        <v>242</v>
      </c>
      <c r="C474" s="22" t="s">
        <v>151</v>
      </c>
      <c r="D474" s="32" t="s">
        <v>20</v>
      </c>
      <c r="E474" s="41">
        <v>1.55</v>
      </c>
      <c r="F474" s="41">
        <v>0</v>
      </c>
      <c r="G474" s="41">
        <v>0</v>
      </c>
      <c r="H474" s="32" t="s">
        <v>20</v>
      </c>
      <c r="I474" s="71">
        <v>38710</v>
      </c>
      <c r="J474" s="71"/>
      <c r="K474" s="22" t="s">
        <v>237</v>
      </c>
      <c r="L474" s="32" t="s">
        <v>20</v>
      </c>
      <c r="M474" s="32" t="s">
        <v>20</v>
      </c>
      <c r="N474" s="32" t="s">
        <v>20</v>
      </c>
    </row>
    <row r="475" spans="1:14" ht="24">
      <c r="A475" s="63">
        <f t="shared" si="12"/>
        <v>457</v>
      </c>
      <c r="B475" s="43" t="s">
        <v>243</v>
      </c>
      <c r="C475" s="22" t="s">
        <v>151</v>
      </c>
      <c r="D475" s="32" t="s">
        <v>20</v>
      </c>
      <c r="E475" s="41">
        <v>0.87</v>
      </c>
      <c r="F475" s="41">
        <v>0</v>
      </c>
      <c r="G475" s="41">
        <v>0</v>
      </c>
      <c r="H475" s="32" t="s">
        <v>20</v>
      </c>
      <c r="I475" s="71">
        <v>38710</v>
      </c>
      <c r="J475" s="71"/>
      <c r="K475" s="22" t="s">
        <v>237</v>
      </c>
      <c r="L475" s="32" t="s">
        <v>20</v>
      </c>
      <c r="M475" s="32" t="s">
        <v>20</v>
      </c>
      <c r="N475" s="32" t="s">
        <v>20</v>
      </c>
    </row>
    <row r="476" spans="1:14" ht="24">
      <c r="A476" s="63">
        <f t="shared" si="12"/>
        <v>458</v>
      </c>
      <c r="B476" s="43" t="s">
        <v>244</v>
      </c>
      <c r="C476" s="22" t="s">
        <v>151</v>
      </c>
      <c r="D476" s="32" t="s">
        <v>20</v>
      </c>
      <c r="E476" s="41">
        <v>0.4</v>
      </c>
      <c r="F476" s="41">
        <v>0</v>
      </c>
      <c r="G476" s="41">
        <v>0</v>
      </c>
      <c r="H476" s="32" t="s">
        <v>20</v>
      </c>
      <c r="I476" s="71">
        <v>38710</v>
      </c>
      <c r="J476" s="71"/>
      <c r="K476" s="22" t="s">
        <v>237</v>
      </c>
      <c r="L476" s="32" t="s">
        <v>20</v>
      </c>
      <c r="M476" s="32" t="s">
        <v>20</v>
      </c>
      <c r="N476" s="32" t="s">
        <v>20</v>
      </c>
    </row>
    <row r="477" spans="1:14" ht="24">
      <c r="A477" s="63">
        <f t="shared" si="12"/>
        <v>459</v>
      </c>
      <c r="B477" s="43" t="s">
        <v>245</v>
      </c>
      <c r="C477" s="22" t="s">
        <v>151</v>
      </c>
      <c r="D477" s="32" t="s">
        <v>20</v>
      </c>
      <c r="E477" s="41">
        <v>0.3</v>
      </c>
      <c r="F477" s="41">
        <v>0</v>
      </c>
      <c r="G477" s="41">
        <v>0</v>
      </c>
      <c r="H477" s="32" t="s">
        <v>20</v>
      </c>
      <c r="I477" s="71">
        <v>38710</v>
      </c>
      <c r="J477" s="71"/>
      <c r="K477" s="22" t="s">
        <v>237</v>
      </c>
      <c r="L477" s="32" t="s">
        <v>20</v>
      </c>
      <c r="M477" s="32" t="s">
        <v>20</v>
      </c>
      <c r="N477" s="32" t="s">
        <v>20</v>
      </c>
    </row>
    <row r="478" spans="1:14" ht="24">
      <c r="A478" s="63">
        <f t="shared" si="12"/>
        <v>460</v>
      </c>
      <c r="B478" s="43" t="s">
        <v>246</v>
      </c>
      <c r="C478" s="22" t="s">
        <v>151</v>
      </c>
      <c r="D478" s="32" t="s">
        <v>20</v>
      </c>
      <c r="E478" s="41">
        <v>0.35</v>
      </c>
      <c r="F478" s="41">
        <v>0</v>
      </c>
      <c r="G478" s="41">
        <v>0</v>
      </c>
      <c r="H478" s="32" t="s">
        <v>20</v>
      </c>
      <c r="I478" s="71">
        <v>38710</v>
      </c>
      <c r="J478" s="71"/>
      <c r="K478" s="22" t="s">
        <v>237</v>
      </c>
      <c r="L478" s="32" t="s">
        <v>20</v>
      </c>
      <c r="M478" s="32" t="s">
        <v>20</v>
      </c>
      <c r="N478" s="32" t="s">
        <v>20</v>
      </c>
    </row>
    <row r="479" spans="1:14" ht="24">
      <c r="A479" s="63">
        <f t="shared" si="12"/>
        <v>461</v>
      </c>
      <c r="B479" s="43" t="s">
        <v>247</v>
      </c>
      <c r="C479" s="22" t="s">
        <v>151</v>
      </c>
      <c r="D479" s="32" t="s">
        <v>20</v>
      </c>
      <c r="E479" s="41">
        <v>0.3</v>
      </c>
      <c r="F479" s="41">
        <v>0</v>
      </c>
      <c r="G479" s="41">
        <v>0</v>
      </c>
      <c r="H479" s="32" t="s">
        <v>20</v>
      </c>
      <c r="I479" s="71">
        <v>38710</v>
      </c>
      <c r="J479" s="71"/>
      <c r="K479" s="22" t="s">
        <v>237</v>
      </c>
      <c r="L479" s="32" t="s">
        <v>20</v>
      </c>
      <c r="M479" s="32" t="s">
        <v>20</v>
      </c>
      <c r="N479" s="32" t="s">
        <v>20</v>
      </c>
    </row>
    <row r="480" spans="1:14" ht="24">
      <c r="A480" s="63">
        <f t="shared" si="12"/>
        <v>462</v>
      </c>
      <c r="B480" s="43" t="s">
        <v>248</v>
      </c>
      <c r="C480" s="22" t="s">
        <v>151</v>
      </c>
      <c r="D480" s="32" t="s">
        <v>20</v>
      </c>
      <c r="E480" s="41">
        <v>1.2</v>
      </c>
      <c r="F480" s="41">
        <v>0</v>
      </c>
      <c r="G480" s="41">
        <v>0</v>
      </c>
      <c r="H480" s="32" t="s">
        <v>20</v>
      </c>
      <c r="I480" s="71">
        <v>38710</v>
      </c>
      <c r="J480" s="71"/>
      <c r="K480" s="22" t="s">
        <v>237</v>
      </c>
      <c r="L480" s="32" t="s">
        <v>20</v>
      </c>
      <c r="M480" s="32" t="s">
        <v>20</v>
      </c>
      <c r="N480" s="32" t="s">
        <v>20</v>
      </c>
    </row>
    <row r="481" spans="1:14" ht="24">
      <c r="A481" s="63">
        <f t="shared" si="12"/>
        <v>463</v>
      </c>
      <c r="B481" s="43" t="s">
        <v>249</v>
      </c>
      <c r="C481" s="22" t="s">
        <v>151</v>
      </c>
      <c r="D481" s="32" t="s">
        <v>20</v>
      </c>
      <c r="E481" s="41">
        <v>0.95</v>
      </c>
      <c r="F481" s="41">
        <v>0</v>
      </c>
      <c r="G481" s="41">
        <v>0</v>
      </c>
      <c r="H481" s="32" t="s">
        <v>20</v>
      </c>
      <c r="I481" s="71">
        <v>38710</v>
      </c>
      <c r="J481" s="71"/>
      <c r="K481" s="22" t="s">
        <v>237</v>
      </c>
      <c r="L481" s="32" t="s">
        <v>20</v>
      </c>
      <c r="M481" s="32" t="s">
        <v>20</v>
      </c>
      <c r="N481" s="32" t="s">
        <v>20</v>
      </c>
    </row>
    <row r="482" spans="1:14" ht="24">
      <c r="A482" s="63">
        <f t="shared" si="12"/>
        <v>464</v>
      </c>
      <c r="B482" s="43" t="s">
        <v>250</v>
      </c>
      <c r="C482" s="22" t="s">
        <v>151</v>
      </c>
      <c r="D482" s="32" t="s">
        <v>20</v>
      </c>
      <c r="E482" s="41">
        <v>0.25</v>
      </c>
      <c r="F482" s="41">
        <v>0</v>
      </c>
      <c r="G482" s="41">
        <v>0</v>
      </c>
      <c r="H482" s="32" t="s">
        <v>20</v>
      </c>
      <c r="I482" s="71">
        <v>38710</v>
      </c>
      <c r="J482" s="71"/>
      <c r="K482" s="22" t="s">
        <v>237</v>
      </c>
      <c r="L482" s="32" t="s">
        <v>20</v>
      </c>
      <c r="M482" s="32" t="s">
        <v>20</v>
      </c>
      <c r="N482" s="32" t="s">
        <v>20</v>
      </c>
    </row>
    <row r="483" spans="1:14" ht="24">
      <c r="A483" s="63">
        <f t="shared" si="12"/>
        <v>465</v>
      </c>
      <c r="B483" s="43" t="s">
        <v>251</v>
      </c>
      <c r="C483" s="22" t="s">
        <v>151</v>
      </c>
      <c r="D483" s="32" t="s">
        <v>20</v>
      </c>
      <c r="E483" s="41">
        <v>0.4</v>
      </c>
      <c r="F483" s="41">
        <v>0</v>
      </c>
      <c r="G483" s="41">
        <v>0</v>
      </c>
      <c r="H483" s="32" t="s">
        <v>20</v>
      </c>
      <c r="I483" s="71">
        <v>38710</v>
      </c>
      <c r="J483" s="71"/>
      <c r="K483" s="22" t="s">
        <v>237</v>
      </c>
      <c r="L483" s="32" t="s">
        <v>20</v>
      </c>
      <c r="M483" s="32" t="s">
        <v>20</v>
      </c>
      <c r="N483" s="32" t="s">
        <v>20</v>
      </c>
    </row>
    <row r="484" spans="1:14" ht="24">
      <c r="A484" s="63">
        <f t="shared" si="12"/>
        <v>466</v>
      </c>
      <c r="B484" s="43" t="s">
        <v>252</v>
      </c>
      <c r="C484" s="22" t="s">
        <v>151</v>
      </c>
      <c r="D484" s="32" t="s">
        <v>20</v>
      </c>
      <c r="E484" s="41">
        <v>0.5</v>
      </c>
      <c r="F484" s="41">
        <v>0</v>
      </c>
      <c r="G484" s="41">
        <v>0</v>
      </c>
      <c r="H484" s="32" t="s">
        <v>20</v>
      </c>
      <c r="I484" s="71">
        <v>38710</v>
      </c>
      <c r="J484" s="71"/>
      <c r="K484" s="22" t="s">
        <v>237</v>
      </c>
      <c r="L484" s="32" t="s">
        <v>20</v>
      </c>
      <c r="M484" s="32" t="s">
        <v>20</v>
      </c>
      <c r="N484" s="32" t="s">
        <v>20</v>
      </c>
    </row>
    <row r="485" spans="1:14" ht="24">
      <c r="A485" s="63">
        <f t="shared" si="12"/>
        <v>467</v>
      </c>
      <c r="B485" s="43" t="s">
        <v>253</v>
      </c>
      <c r="C485" s="22" t="s">
        <v>151</v>
      </c>
      <c r="D485" s="32" t="s">
        <v>20</v>
      </c>
      <c r="E485" s="41">
        <v>0.6</v>
      </c>
      <c r="F485" s="41">
        <v>0</v>
      </c>
      <c r="G485" s="41">
        <v>0</v>
      </c>
      <c r="H485" s="32" t="s">
        <v>20</v>
      </c>
      <c r="I485" s="71">
        <v>38710</v>
      </c>
      <c r="J485" s="71"/>
      <c r="K485" s="22" t="s">
        <v>237</v>
      </c>
      <c r="L485" s="32" t="s">
        <v>20</v>
      </c>
      <c r="M485" s="32" t="s">
        <v>20</v>
      </c>
      <c r="N485" s="32" t="s">
        <v>20</v>
      </c>
    </row>
    <row r="486" spans="1:14" ht="24">
      <c r="A486" s="63">
        <f t="shared" si="12"/>
        <v>468</v>
      </c>
      <c r="B486" s="43" t="s">
        <v>254</v>
      </c>
      <c r="C486" s="22" t="s">
        <v>151</v>
      </c>
      <c r="D486" s="32" t="s">
        <v>20</v>
      </c>
      <c r="E486" s="41">
        <v>0.35</v>
      </c>
      <c r="F486" s="41">
        <v>0</v>
      </c>
      <c r="G486" s="41">
        <v>0</v>
      </c>
      <c r="H486" s="32" t="s">
        <v>20</v>
      </c>
      <c r="I486" s="71">
        <v>38710</v>
      </c>
      <c r="J486" s="71"/>
      <c r="K486" s="22" t="s">
        <v>237</v>
      </c>
      <c r="L486" s="32" t="s">
        <v>20</v>
      </c>
      <c r="M486" s="32" t="s">
        <v>20</v>
      </c>
      <c r="N486" s="32" t="s">
        <v>20</v>
      </c>
    </row>
    <row r="487" spans="1:14" ht="24">
      <c r="A487" s="63">
        <f t="shared" si="12"/>
        <v>469</v>
      </c>
      <c r="B487" s="43" t="s">
        <v>255</v>
      </c>
      <c r="C487" s="22" t="s">
        <v>151</v>
      </c>
      <c r="D487" s="32" t="s">
        <v>20</v>
      </c>
      <c r="E487" s="41">
        <v>0.5</v>
      </c>
      <c r="F487" s="41">
        <v>0</v>
      </c>
      <c r="G487" s="41">
        <v>0</v>
      </c>
      <c r="H487" s="32" t="s">
        <v>20</v>
      </c>
      <c r="I487" s="71">
        <v>38710</v>
      </c>
      <c r="J487" s="71"/>
      <c r="K487" s="22" t="s">
        <v>237</v>
      </c>
      <c r="L487" s="32" t="s">
        <v>20</v>
      </c>
      <c r="M487" s="32" t="s">
        <v>20</v>
      </c>
      <c r="N487" s="32" t="s">
        <v>20</v>
      </c>
    </row>
    <row r="488" spans="1:14" ht="24">
      <c r="A488" s="63">
        <f t="shared" si="12"/>
        <v>470</v>
      </c>
      <c r="B488" s="43" t="s">
        <v>256</v>
      </c>
      <c r="C488" s="22" t="s">
        <v>151</v>
      </c>
      <c r="D488" s="32" t="s">
        <v>20</v>
      </c>
      <c r="E488" s="41">
        <v>0.75</v>
      </c>
      <c r="F488" s="41">
        <v>0</v>
      </c>
      <c r="G488" s="41">
        <v>0</v>
      </c>
      <c r="H488" s="32" t="s">
        <v>20</v>
      </c>
      <c r="I488" s="71">
        <v>38710</v>
      </c>
      <c r="J488" s="71"/>
      <c r="K488" s="22" t="s">
        <v>237</v>
      </c>
      <c r="L488" s="32" t="s">
        <v>20</v>
      </c>
      <c r="M488" s="32" t="s">
        <v>20</v>
      </c>
      <c r="N488" s="32" t="s">
        <v>20</v>
      </c>
    </row>
    <row r="489" spans="1:14" ht="24">
      <c r="A489" s="63">
        <f t="shared" si="12"/>
        <v>471</v>
      </c>
      <c r="B489" s="43" t="s">
        <v>257</v>
      </c>
      <c r="C489" s="22" t="s">
        <v>151</v>
      </c>
      <c r="D489" s="32" t="s">
        <v>20</v>
      </c>
      <c r="E489" s="41">
        <v>0.4</v>
      </c>
      <c r="F489" s="41">
        <v>0</v>
      </c>
      <c r="G489" s="41">
        <v>0</v>
      </c>
      <c r="H489" s="32" t="s">
        <v>20</v>
      </c>
      <c r="I489" s="71">
        <v>38710</v>
      </c>
      <c r="J489" s="71"/>
      <c r="K489" s="22" t="s">
        <v>237</v>
      </c>
      <c r="L489" s="32" t="s">
        <v>20</v>
      </c>
      <c r="M489" s="32" t="s">
        <v>20</v>
      </c>
      <c r="N489" s="32" t="s">
        <v>20</v>
      </c>
    </row>
    <row r="490" spans="1:14" ht="24">
      <c r="A490" s="63">
        <f t="shared" si="12"/>
        <v>472</v>
      </c>
      <c r="B490" s="43" t="s">
        <v>258</v>
      </c>
      <c r="C490" s="22" t="s">
        <v>151</v>
      </c>
      <c r="D490" s="32" t="s">
        <v>20</v>
      </c>
      <c r="E490" s="41">
        <v>1.4</v>
      </c>
      <c r="F490" s="41">
        <v>0</v>
      </c>
      <c r="G490" s="41">
        <v>0</v>
      </c>
      <c r="H490" s="32" t="s">
        <v>20</v>
      </c>
      <c r="I490" s="71">
        <v>38710</v>
      </c>
      <c r="J490" s="71"/>
      <c r="K490" s="22" t="s">
        <v>237</v>
      </c>
      <c r="L490" s="32" t="s">
        <v>20</v>
      </c>
      <c r="M490" s="32" t="s">
        <v>20</v>
      </c>
      <c r="N490" s="32" t="s">
        <v>20</v>
      </c>
    </row>
    <row r="491" spans="1:14" ht="24">
      <c r="A491" s="63">
        <f t="shared" si="12"/>
        <v>473</v>
      </c>
      <c r="B491" s="43" t="s">
        <v>259</v>
      </c>
      <c r="C491" s="22" t="s">
        <v>151</v>
      </c>
      <c r="D491" s="32" t="s">
        <v>20</v>
      </c>
      <c r="E491" s="41">
        <v>0.3</v>
      </c>
      <c r="F491" s="41">
        <v>0</v>
      </c>
      <c r="G491" s="41">
        <v>0</v>
      </c>
      <c r="H491" s="32" t="s">
        <v>20</v>
      </c>
      <c r="I491" s="71">
        <v>38710</v>
      </c>
      <c r="J491" s="71"/>
      <c r="K491" s="22" t="s">
        <v>237</v>
      </c>
      <c r="L491" s="32" t="s">
        <v>20</v>
      </c>
      <c r="M491" s="32" t="s">
        <v>20</v>
      </c>
      <c r="N491" s="32" t="s">
        <v>20</v>
      </c>
    </row>
    <row r="492" spans="1:14" ht="24">
      <c r="A492" s="63">
        <f t="shared" si="12"/>
        <v>474</v>
      </c>
      <c r="B492" s="22" t="s">
        <v>260</v>
      </c>
      <c r="C492" s="22" t="s">
        <v>151</v>
      </c>
      <c r="D492" s="32" t="s">
        <v>20</v>
      </c>
      <c r="E492" s="41">
        <v>0.75</v>
      </c>
      <c r="F492" s="41">
        <v>0</v>
      </c>
      <c r="G492" s="41">
        <v>0</v>
      </c>
      <c r="H492" s="32" t="s">
        <v>20</v>
      </c>
      <c r="I492" s="71">
        <v>38710</v>
      </c>
      <c r="J492" s="71"/>
      <c r="K492" s="22" t="s">
        <v>237</v>
      </c>
      <c r="L492" s="32" t="s">
        <v>20</v>
      </c>
      <c r="M492" s="32" t="s">
        <v>20</v>
      </c>
      <c r="N492" s="32" t="s">
        <v>20</v>
      </c>
    </row>
    <row r="493" spans="1:14" ht="24">
      <c r="A493" s="63">
        <f t="shared" si="12"/>
        <v>475</v>
      </c>
      <c r="B493" s="43" t="s">
        <v>212</v>
      </c>
      <c r="C493" s="22" t="s">
        <v>151</v>
      </c>
      <c r="D493" s="32" t="s">
        <v>20</v>
      </c>
      <c r="E493" s="41">
        <v>1.5</v>
      </c>
      <c r="F493" s="41">
        <v>0</v>
      </c>
      <c r="G493" s="41">
        <v>0</v>
      </c>
      <c r="H493" s="32" t="s">
        <v>20</v>
      </c>
      <c r="I493" s="71">
        <v>38710</v>
      </c>
      <c r="J493" s="71"/>
      <c r="K493" s="22" t="s">
        <v>237</v>
      </c>
      <c r="L493" s="32" t="s">
        <v>20</v>
      </c>
      <c r="M493" s="32" t="s">
        <v>20</v>
      </c>
      <c r="N493" s="32" t="s">
        <v>20</v>
      </c>
    </row>
    <row r="494" spans="1:14" ht="24">
      <c r="A494" s="63">
        <f t="shared" si="12"/>
        <v>476</v>
      </c>
      <c r="B494" s="43" t="s">
        <v>261</v>
      </c>
      <c r="C494" s="22" t="s">
        <v>151</v>
      </c>
      <c r="D494" s="32" t="s">
        <v>20</v>
      </c>
      <c r="E494" s="41">
        <v>0.25</v>
      </c>
      <c r="F494" s="41">
        <v>0</v>
      </c>
      <c r="G494" s="41">
        <v>0</v>
      </c>
      <c r="H494" s="32" t="s">
        <v>20</v>
      </c>
      <c r="I494" s="71">
        <v>38710</v>
      </c>
      <c r="J494" s="71"/>
      <c r="K494" s="22" t="s">
        <v>237</v>
      </c>
      <c r="L494" s="32" t="s">
        <v>20</v>
      </c>
      <c r="M494" s="32" t="s">
        <v>20</v>
      </c>
      <c r="N494" s="32" t="s">
        <v>20</v>
      </c>
    </row>
    <row r="495" spans="1:14" ht="24">
      <c r="A495" s="63">
        <f t="shared" si="12"/>
        <v>477</v>
      </c>
      <c r="B495" s="43" t="s">
        <v>262</v>
      </c>
      <c r="C495" s="22" t="s">
        <v>151</v>
      </c>
      <c r="D495" s="32" t="s">
        <v>20</v>
      </c>
      <c r="E495" s="41">
        <v>1.3</v>
      </c>
      <c r="F495" s="41">
        <v>0</v>
      </c>
      <c r="G495" s="41">
        <v>0</v>
      </c>
      <c r="H495" s="32" t="s">
        <v>20</v>
      </c>
      <c r="I495" s="71">
        <v>38710</v>
      </c>
      <c r="J495" s="71"/>
      <c r="K495" s="22" t="s">
        <v>237</v>
      </c>
      <c r="L495" s="32" t="s">
        <v>20</v>
      </c>
      <c r="M495" s="32" t="s">
        <v>20</v>
      </c>
      <c r="N495" s="32" t="s">
        <v>20</v>
      </c>
    </row>
    <row r="496" spans="1:14" ht="24">
      <c r="A496" s="63">
        <f t="shared" si="12"/>
        <v>478</v>
      </c>
      <c r="B496" s="43" t="s">
        <v>263</v>
      </c>
      <c r="C496" s="22" t="s">
        <v>151</v>
      </c>
      <c r="D496" s="32" t="s">
        <v>20</v>
      </c>
      <c r="E496" s="41">
        <v>0.3</v>
      </c>
      <c r="F496" s="41">
        <v>0</v>
      </c>
      <c r="G496" s="41">
        <v>0</v>
      </c>
      <c r="H496" s="32" t="s">
        <v>20</v>
      </c>
      <c r="I496" s="71">
        <v>38710</v>
      </c>
      <c r="J496" s="71"/>
      <c r="K496" s="22" t="s">
        <v>237</v>
      </c>
      <c r="L496" s="32" t="s">
        <v>20</v>
      </c>
      <c r="M496" s="32" t="s">
        <v>20</v>
      </c>
      <c r="N496" s="32" t="s">
        <v>20</v>
      </c>
    </row>
    <row r="497" spans="1:14" ht="24">
      <c r="A497" s="63">
        <f t="shared" si="12"/>
        <v>479</v>
      </c>
      <c r="B497" s="43" t="s">
        <v>264</v>
      </c>
      <c r="C497" s="22" t="s">
        <v>151</v>
      </c>
      <c r="D497" s="32" t="s">
        <v>20</v>
      </c>
      <c r="E497" s="41">
        <v>0.6</v>
      </c>
      <c r="F497" s="41">
        <v>0</v>
      </c>
      <c r="G497" s="41">
        <v>0</v>
      </c>
      <c r="H497" s="32" t="s">
        <v>20</v>
      </c>
      <c r="I497" s="71">
        <v>38710</v>
      </c>
      <c r="J497" s="71"/>
      <c r="K497" s="22" t="s">
        <v>237</v>
      </c>
      <c r="L497" s="32" t="s">
        <v>20</v>
      </c>
      <c r="M497" s="32" t="s">
        <v>20</v>
      </c>
      <c r="N497" s="32" t="s">
        <v>20</v>
      </c>
    </row>
    <row r="498" spans="1:14" ht="24">
      <c r="A498" s="63">
        <f t="shared" si="12"/>
        <v>480</v>
      </c>
      <c r="B498" s="43" t="s">
        <v>265</v>
      </c>
      <c r="C498" s="22" t="s">
        <v>151</v>
      </c>
      <c r="D498" s="32" t="s">
        <v>20</v>
      </c>
      <c r="E498" s="41">
        <v>0.25</v>
      </c>
      <c r="F498" s="41">
        <v>0</v>
      </c>
      <c r="G498" s="41">
        <v>0</v>
      </c>
      <c r="H498" s="32" t="s">
        <v>20</v>
      </c>
      <c r="I498" s="71">
        <v>38710</v>
      </c>
      <c r="J498" s="71"/>
      <c r="K498" s="22" t="s">
        <v>237</v>
      </c>
      <c r="L498" s="32" t="s">
        <v>20</v>
      </c>
      <c r="M498" s="32" t="s">
        <v>20</v>
      </c>
      <c r="N498" s="32" t="s">
        <v>20</v>
      </c>
    </row>
    <row r="499" spans="1:14" ht="24">
      <c r="A499" s="63">
        <f t="shared" si="12"/>
        <v>481</v>
      </c>
      <c r="B499" s="43" t="s">
        <v>266</v>
      </c>
      <c r="C499" s="22" t="s">
        <v>151</v>
      </c>
      <c r="D499" s="32" t="s">
        <v>20</v>
      </c>
      <c r="E499" s="41">
        <v>0.4</v>
      </c>
      <c r="F499" s="41">
        <v>0</v>
      </c>
      <c r="G499" s="41">
        <v>0</v>
      </c>
      <c r="H499" s="32" t="s">
        <v>20</v>
      </c>
      <c r="I499" s="71">
        <v>38710</v>
      </c>
      <c r="J499" s="71"/>
      <c r="K499" s="22" t="s">
        <v>237</v>
      </c>
      <c r="L499" s="32" t="s">
        <v>20</v>
      </c>
      <c r="M499" s="32" t="s">
        <v>20</v>
      </c>
      <c r="N499" s="32" t="s">
        <v>20</v>
      </c>
    </row>
    <row r="500" spans="1:14" ht="24">
      <c r="A500" s="63">
        <f t="shared" si="12"/>
        <v>482</v>
      </c>
      <c r="B500" s="43" t="s">
        <v>267</v>
      </c>
      <c r="C500" s="22" t="s">
        <v>151</v>
      </c>
      <c r="D500" s="32" t="s">
        <v>20</v>
      </c>
      <c r="E500" s="41">
        <v>0.136</v>
      </c>
      <c r="F500" s="41">
        <v>0</v>
      </c>
      <c r="G500" s="41">
        <v>0</v>
      </c>
      <c r="H500" s="32" t="s">
        <v>20</v>
      </c>
      <c r="I500" s="71">
        <v>38710</v>
      </c>
      <c r="J500" s="71"/>
      <c r="K500" s="22" t="s">
        <v>237</v>
      </c>
      <c r="L500" s="32" t="s">
        <v>20</v>
      </c>
      <c r="M500" s="32" t="s">
        <v>20</v>
      </c>
      <c r="N500" s="32" t="s">
        <v>20</v>
      </c>
    </row>
    <row r="501" spans="1:14" ht="24">
      <c r="A501" s="63">
        <f t="shared" si="12"/>
        <v>483</v>
      </c>
      <c r="B501" s="43" t="s">
        <v>268</v>
      </c>
      <c r="C501" s="22" t="s">
        <v>151</v>
      </c>
      <c r="D501" s="32" t="s">
        <v>20</v>
      </c>
      <c r="E501" s="41">
        <v>0.3</v>
      </c>
      <c r="F501" s="41">
        <v>0</v>
      </c>
      <c r="G501" s="41">
        <v>0</v>
      </c>
      <c r="H501" s="32" t="s">
        <v>20</v>
      </c>
      <c r="I501" s="71">
        <v>38710</v>
      </c>
      <c r="J501" s="71"/>
      <c r="K501" s="22" t="s">
        <v>237</v>
      </c>
      <c r="L501" s="32" t="s">
        <v>20</v>
      </c>
      <c r="M501" s="32" t="s">
        <v>20</v>
      </c>
      <c r="N501" s="32" t="s">
        <v>20</v>
      </c>
    </row>
    <row r="502" spans="1:14" ht="24">
      <c r="A502" s="63">
        <f t="shared" si="12"/>
        <v>484</v>
      </c>
      <c r="B502" s="43" t="s">
        <v>269</v>
      </c>
      <c r="C502" s="22" t="s">
        <v>151</v>
      </c>
      <c r="D502" s="32" t="s">
        <v>20</v>
      </c>
      <c r="E502" s="41">
        <v>0.3</v>
      </c>
      <c r="F502" s="41">
        <v>0</v>
      </c>
      <c r="G502" s="41">
        <v>0</v>
      </c>
      <c r="H502" s="32" t="s">
        <v>20</v>
      </c>
      <c r="I502" s="71">
        <v>38710</v>
      </c>
      <c r="J502" s="71"/>
      <c r="K502" s="22" t="s">
        <v>237</v>
      </c>
      <c r="L502" s="32" t="s">
        <v>20</v>
      </c>
      <c r="M502" s="32" t="s">
        <v>20</v>
      </c>
      <c r="N502" s="32" t="s">
        <v>20</v>
      </c>
    </row>
    <row r="503" spans="1:14" ht="24">
      <c r="A503" s="63">
        <f t="shared" si="12"/>
        <v>485</v>
      </c>
      <c r="B503" s="43" t="s">
        <v>270</v>
      </c>
      <c r="C503" s="22" t="s">
        <v>151</v>
      </c>
      <c r="D503" s="32" t="s">
        <v>20</v>
      </c>
      <c r="E503" s="41">
        <v>1</v>
      </c>
      <c r="F503" s="41">
        <v>0</v>
      </c>
      <c r="G503" s="41">
        <v>0</v>
      </c>
      <c r="H503" s="32" t="s">
        <v>20</v>
      </c>
      <c r="I503" s="71">
        <v>38710</v>
      </c>
      <c r="J503" s="71"/>
      <c r="K503" s="22" t="s">
        <v>237</v>
      </c>
      <c r="L503" s="32" t="s">
        <v>20</v>
      </c>
      <c r="M503" s="32" t="s">
        <v>20</v>
      </c>
      <c r="N503" s="32" t="s">
        <v>20</v>
      </c>
    </row>
    <row r="504" spans="1:14" ht="24">
      <c r="A504" s="63">
        <f t="shared" si="12"/>
        <v>486</v>
      </c>
      <c r="B504" s="43" t="s">
        <v>271</v>
      </c>
      <c r="C504" s="22" t="s">
        <v>151</v>
      </c>
      <c r="D504" s="32" t="s">
        <v>20</v>
      </c>
      <c r="E504" s="41">
        <v>1.45</v>
      </c>
      <c r="F504" s="41">
        <v>0</v>
      </c>
      <c r="G504" s="41">
        <v>0</v>
      </c>
      <c r="H504" s="32" t="s">
        <v>20</v>
      </c>
      <c r="I504" s="71">
        <v>38710</v>
      </c>
      <c r="J504" s="71"/>
      <c r="K504" s="22" t="s">
        <v>237</v>
      </c>
      <c r="L504" s="32" t="s">
        <v>20</v>
      </c>
      <c r="M504" s="32" t="s">
        <v>20</v>
      </c>
      <c r="N504" s="32" t="s">
        <v>20</v>
      </c>
    </row>
    <row r="505" spans="1:14" ht="24">
      <c r="A505" s="63">
        <f t="shared" si="12"/>
        <v>487</v>
      </c>
      <c r="B505" s="43" t="s">
        <v>272</v>
      </c>
      <c r="C505" s="22" t="s">
        <v>151</v>
      </c>
      <c r="D505" s="32" t="s">
        <v>20</v>
      </c>
      <c r="E505" s="41">
        <v>0.5</v>
      </c>
      <c r="F505" s="41">
        <v>0</v>
      </c>
      <c r="G505" s="41">
        <v>0</v>
      </c>
      <c r="H505" s="32" t="s">
        <v>20</v>
      </c>
      <c r="I505" s="71">
        <v>38710</v>
      </c>
      <c r="J505" s="71"/>
      <c r="K505" s="22" t="s">
        <v>237</v>
      </c>
      <c r="L505" s="32" t="s">
        <v>20</v>
      </c>
      <c r="M505" s="32" t="s">
        <v>20</v>
      </c>
      <c r="N505" s="32" t="s">
        <v>20</v>
      </c>
    </row>
    <row r="506" spans="1:14" ht="24">
      <c r="A506" s="63">
        <f t="shared" si="12"/>
        <v>488</v>
      </c>
      <c r="B506" s="43" t="s">
        <v>273</v>
      </c>
      <c r="C506" s="22" t="s">
        <v>151</v>
      </c>
      <c r="D506" s="32" t="s">
        <v>20</v>
      </c>
      <c r="E506" s="41">
        <v>0.3</v>
      </c>
      <c r="F506" s="41">
        <v>0</v>
      </c>
      <c r="G506" s="41">
        <v>0</v>
      </c>
      <c r="H506" s="32" t="s">
        <v>20</v>
      </c>
      <c r="I506" s="71">
        <v>38710</v>
      </c>
      <c r="J506" s="71"/>
      <c r="K506" s="22" t="s">
        <v>237</v>
      </c>
      <c r="L506" s="32" t="s">
        <v>20</v>
      </c>
      <c r="M506" s="32" t="s">
        <v>20</v>
      </c>
      <c r="N506" s="32" t="s">
        <v>20</v>
      </c>
    </row>
    <row r="507" spans="1:14" ht="24">
      <c r="A507" s="63">
        <f t="shared" si="12"/>
        <v>489</v>
      </c>
      <c r="B507" s="43" t="s">
        <v>274</v>
      </c>
      <c r="C507" s="22" t="s">
        <v>151</v>
      </c>
      <c r="D507" s="32" t="s">
        <v>20</v>
      </c>
      <c r="E507" s="41">
        <v>0.7</v>
      </c>
      <c r="F507" s="41">
        <v>0</v>
      </c>
      <c r="G507" s="41">
        <v>0</v>
      </c>
      <c r="H507" s="32" t="s">
        <v>20</v>
      </c>
      <c r="I507" s="71">
        <v>38710</v>
      </c>
      <c r="J507" s="71"/>
      <c r="K507" s="22" t="s">
        <v>237</v>
      </c>
      <c r="L507" s="32" t="s">
        <v>20</v>
      </c>
      <c r="M507" s="32" t="s">
        <v>20</v>
      </c>
      <c r="N507" s="32" t="s">
        <v>20</v>
      </c>
    </row>
    <row r="508" spans="1:14" ht="24">
      <c r="A508" s="63">
        <f t="shared" si="12"/>
        <v>490</v>
      </c>
      <c r="B508" s="43" t="s">
        <v>275</v>
      </c>
      <c r="C508" s="22" t="s">
        <v>151</v>
      </c>
      <c r="D508" s="32" t="s">
        <v>20</v>
      </c>
      <c r="E508" s="41">
        <v>1</v>
      </c>
      <c r="F508" s="41">
        <v>0</v>
      </c>
      <c r="G508" s="41">
        <v>0</v>
      </c>
      <c r="H508" s="32" t="s">
        <v>20</v>
      </c>
      <c r="I508" s="71">
        <v>38710</v>
      </c>
      <c r="J508" s="71"/>
      <c r="K508" s="22" t="s">
        <v>237</v>
      </c>
      <c r="L508" s="32" t="s">
        <v>20</v>
      </c>
      <c r="M508" s="32" t="s">
        <v>20</v>
      </c>
      <c r="N508" s="32" t="s">
        <v>20</v>
      </c>
    </row>
    <row r="509" spans="1:14" ht="24">
      <c r="A509" s="63">
        <f t="shared" si="12"/>
        <v>491</v>
      </c>
      <c r="B509" s="43" t="s">
        <v>276</v>
      </c>
      <c r="C509" s="22" t="s">
        <v>151</v>
      </c>
      <c r="D509" s="32" t="s">
        <v>20</v>
      </c>
      <c r="E509" s="41">
        <v>0.4</v>
      </c>
      <c r="F509" s="41">
        <v>0</v>
      </c>
      <c r="G509" s="41">
        <v>0</v>
      </c>
      <c r="H509" s="32" t="s">
        <v>20</v>
      </c>
      <c r="I509" s="71">
        <v>38710</v>
      </c>
      <c r="J509" s="71"/>
      <c r="K509" s="22" t="s">
        <v>237</v>
      </c>
      <c r="L509" s="32" t="s">
        <v>20</v>
      </c>
      <c r="M509" s="32" t="s">
        <v>20</v>
      </c>
      <c r="N509" s="32" t="s">
        <v>20</v>
      </c>
    </row>
    <row r="510" spans="1:14" ht="24">
      <c r="A510" s="63">
        <f t="shared" si="12"/>
        <v>492</v>
      </c>
      <c r="B510" s="43" t="s">
        <v>277</v>
      </c>
      <c r="C510" s="22" t="s">
        <v>151</v>
      </c>
      <c r="D510" s="32" t="s">
        <v>20</v>
      </c>
      <c r="E510" s="41">
        <v>0.22</v>
      </c>
      <c r="F510" s="41">
        <v>0</v>
      </c>
      <c r="G510" s="41">
        <v>0</v>
      </c>
      <c r="H510" s="32" t="s">
        <v>20</v>
      </c>
      <c r="I510" s="71">
        <v>38710</v>
      </c>
      <c r="J510" s="71"/>
      <c r="K510" s="22" t="s">
        <v>237</v>
      </c>
      <c r="L510" s="32" t="s">
        <v>20</v>
      </c>
      <c r="M510" s="32" t="s">
        <v>20</v>
      </c>
      <c r="N510" s="32" t="s">
        <v>20</v>
      </c>
    </row>
    <row r="511" spans="1:14" ht="24">
      <c r="A511" s="63">
        <f aca="true" t="shared" si="13" ref="A511:A574">1+A510</f>
        <v>493</v>
      </c>
      <c r="B511" s="43" t="s">
        <v>278</v>
      </c>
      <c r="C511" s="22" t="s">
        <v>151</v>
      </c>
      <c r="D511" s="32" t="s">
        <v>20</v>
      </c>
      <c r="E511" s="41">
        <v>0.75</v>
      </c>
      <c r="F511" s="41">
        <v>0</v>
      </c>
      <c r="G511" s="41">
        <v>0</v>
      </c>
      <c r="H511" s="32" t="s">
        <v>20</v>
      </c>
      <c r="I511" s="71">
        <v>38710</v>
      </c>
      <c r="J511" s="71"/>
      <c r="K511" s="22" t="s">
        <v>237</v>
      </c>
      <c r="L511" s="32" t="s">
        <v>20</v>
      </c>
      <c r="M511" s="32" t="s">
        <v>20</v>
      </c>
      <c r="N511" s="32" t="s">
        <v>20</v>
      </c>
    </row>
    <row r="512" spans="1:14" ht="24">
      <c r="A512" s="63">
        <f t="shared" si="13"/>
        <v>494</v>
      </c>
      <c r="B512" s="43" t="s">
        <v>279</v>
      </c>
      <c r="C512" s="22" t="s">
        <v>151</v>
      </c>
      <c r="D512" s="32" t="s">
        <v>20</v>
      </c>
      <c r="E512" s="41">
        <v>1.64</v>
      </c>
      <c r="F512" s="41">
        <v>0</v>
      </c>
      <c r="G512" s="41">
        <v>0</v>
      </c>
      <c r="H512" s="32" t="s">
        <v>20</v>
      </c>
      <c r="I512" s="71">
        <v>38710</v>
      </c>
      <c r="J512" s="71"/>
      <c r="K512" s="22" t="s">
        <v>237</v>
      </c>
      <c r="L512" s="32" t="s">
        <v>20</v>
      </c>
      <c r="M512" s="32" t="s">
        <v>20</v>
      </c>
      <c r="N512" s="32" t="s">
        <v>20</v>
      </c>
    </row>
    <row r="513" spans="1:14" ht="24">
      <c r="A513" s="63">
        <f t="shared" si="13"/>
        <v>495</v>
      </c>
      <c r="B513" s="43" t="s">
        <v>280</v>
      </c>
      <c r="C513" s="22" t="s">
        <v>151</v>
      </c>
      <c r="D513" s="32" t="s">
        <v>20</v>
      </c>
      <c r="E513" s="41">
        <v>0.3</v>
      </c>
      <c r="F513" s="41">
        <v>0</v>
      </c>
      <c r="G513" s="41">
        <v>0</v>
      </c>
      <c r="H513" s="32" t="s">
        <v>20</v>
      </c>
      <c r="I513" s="71">
        <v>38710</v>
      </c>
      <c r="J513" s="71"/>
      <c r="K513" s="22" t="s">
        <v>237</v>
      </c>
      <c r="L513" s="32" t="s">
        <v>20</v>
      </c>
      <c r="M513" s="32" t="s">
        <v>20</v>
      </c>
      <c r="N513" s="32" t="s">
        <v>20</v>
      </c>
    </row>
    <row r="514" spans="1:14" ht="24">
      <c r="A514" s="63">
        <f t="shared" si="13"/>
        <v>496</v>
      </c>
      <c r="B514" s="43" t="s">
        <v>281</v>
      </c>
      <c r="C514" s="22" t="s">
        <v>151</v>
      </c>
      <c r="D514" s="32" t="s">
        <v>20</v>
      </c>
      <c r="E514" s="41">
        <v>0.7</v>
      </c>
      <c r="F514" s="41">
        <v>0</v>
      </c>
      <c r="G514" s="41">
        <v>0</v>
      </c>
      <c r="H514" s="32" t="s">
        <v>20</v>
      </c>
      <c r="I514" s="71">
        <v>38710</v>
      </c>
      <c r="J514" s="71"/>
      <c r="K514" s="22" t="s">
        <v>237</v>
      </c>
      <c r="L514" s="32" t="s">
        <v>20</v>
      </c>
      <c r="M514" s="32" t="s">
        <v>20</v>
      </c>
      <c r="N514" s="32" t="s">
        <v>20</v>
      </c>
    </row>
    <row r="515" spans="1:14" ht="24">
      <c r="A515" s="63">
        <f t="shared" si="13"/>
        <v>497</v>
      </c>
      <c r="B515" s="43" t="s">
        <v>282</v>
      </c>
      <c r="C515" s="22" t="s">
        <v>151</v>
      </c>
      <c r="D515" s="32" t="s">
        <v>20</v>
      </c>
      <c r="E515" s="41">
        <v>1.5</v>
      </c>
      <c r="F515" s="41">
        <v>0</v>
      </c>
      <c r="G515" s="41">
        <v>0</v>
      </c>
      <c r="H515" s="32" t="s">
        <v>20</v>
      </c>
      <c r="I515" s="71">
        <v>38710</v>
      </c>
      <c r="J515" s="71"/>
      <c r="K515" s="22" t="s">
        <v>237</v>
      </c>
      <c r="L515" s="32" t="s">
        <v>20</v>
      </c>
      <c r="M515" s="32" t="s">
        <v>20</v>
      </c>
      <c r="N515" s="32" t="s">
        <v>20</v>
      </c>
    </row>
    <row r="516" spans="1:14" ht="24">
      <c r="A516" s="63">
        <f t="shared" si="13"/>
        <v>498</v>
      </c>
      <c r="B516" s="43" t="s">
        <v>283</v>
      </c>
      <c r="C516" s="22" t="s">
        <v>151</v>
      </c>
      <c r="D516" s="32" t="s">
        <v>20</v>
      </c>
      <c r="E516" s="41">
        <v>0.5</v>
      </c>
      <c r="F516" s="41">
        <v>0</v>
      </c>
      <c r="G516" s="41">
        <v>0</v>
      </c>
      <c r="H516" s="32" t="s">
        <v>20</v>
      </c>
      <c r="I516" s="71">
        <v>38710</v>
      </c>
      <c r="J516" s="71"/>
      <c r="K516" s="22" t="s">
        <v>237</v>
      </c>
      <c r="L516" s="32" t="s">
        <v>20</v>
      </c>
      <c r="M516" s="32" t="s">
        <v>20</v>
      </c>
      <c r="N516" s="32" t="s">
        <v>20</v>
      </c>
    </row>
    <row r="517" spans="1:14" ht="24">
      <c r="A517" s="63">
        <f t="shared" si="13"/>
        <v>499</v>
      </c>
      <c r="B517" s="43" t="s">
        <v>284</v>
      </c>
      <c r="C517" s="22" t="s">
        <v>151</v>
      </c>
      <c r="D517" s="32" t="s">
        <v>20</v>
      </c>
      <c r="E517" s="41">
        <v>1.2</v>
      </c>
      <c r="F517" s="41">
        <v>0</v>
      </c>
      <c r="G517" s="41">
        <v>0</v>
      </c>
      <c r="H517" s="32" t="s">
        <v>20</v>
      </c>
      <c r="I517" s="71">
        <v>38710</v>
      </c>
      <c r="J517" s="71"/>
      <c r="K517" s="22" t="s">
        <v>237</v>
      </c>
      <c r="L517" s="32" t="s">
        <v>20</v>
      </c>
      <c r="M517" s="32" t="s">
        <v>20</v>
      </c>
      <c r="N517" s="32" t="s">
        <v>20</v>
      </c>
    </row>
    <row r="518" spans="1:14" ht="24">
      <c r="A518" s="63">
        <f t="shared" si="13"/>
        <v>500</v>
      </c>
      <c r="B518" s="43" t="s">
        <v>285</v>
      </c>
      <c r="C518" s="22" t="s">
        <v>151</v>
      </c>
      <c r="D518" s="32" t="s">
        <v>20</v>
      </c>
      <c r="E518" s="41">
        <v>0.8</v>
      </c>
      <c r="F518" s="41">
        <v>0</v>
      </c>
      <c r="G518" s="41">
        <v>0</v>
      </c>
      <c r="H518" s="32" t="s">
        <v>20</v>
      </c>
      <c r="I518" s="71">
        <v>38710</v>
      </c>
      <c r="J518" s="71"/>
      <c r="K518" s="22" t="s">
        <v>237</v>
      </c>
      <c r="L518" s="32" t="s">
        <v>20</v>
      </c>
      <c r="M518" s="32" t="s">
        <v>20</v>
      </c>
      <c r="N518" s="32" t="s">
        <v>20</v>
      </c>
    </row>
    <row r="519" spans="1:14" ht="24">
      <c r="A519" s="63">
        <f t="shared" si="13"/>
        <v>501</v>
      </c>
      <c r="B519" s="43" t="s">
        <v>286</v>
      </c>
      <c r="C519" s="22" t="s">
        <v>151</v>
      </c>
      <c r="D519" s="32" t="s">
        <v>20</v>
      </c>
      <c r="E519" s="41">
        <v>0.45</v>
      </c>
      <c r="F519" s="41">
        <v>0</v>
      </c>
      <c r="G519" s="41">
        <v>0</v>
      </c>
      <c r="H519" s="32" t="s">
        <v>20</v>
      </c>
      <c r="I519" s="71">
        <v>38710</v>
      </c>
      <c r="J519" s="71"/>
      <c r="K519" s="22" t="s">
        <v>237</v>
      </c>
      <c r="L519" s="32" t="s">
        <v>20</v>
      </c>
      <c r="M519" s="32" t="s">
        <v>20</v>
      </c>
      <c r="N519" s="32" t="s">
        <v>20</v>
      </c>
    </row>
    <row r="520" spans="1:14" ht="24">
      <c r="A520" s="63">
        <f t="shared" si="13"/>
        <v>502</v>
      </c>
      <c r="B520" s="43" t="s">
        <v>287</v>
      </c>
      <c r="C520" s="22" t="s">
        <v>151</v>
      </c>
      <c r="D520" s="32" t="s">
        <v>20</v>
      </c>
      <c r="E520" s="41">
        <v>0.45</v>
      </c>
      <c r="F520" s="41">
        <v>0</v>
      </c>
      <c r="G520" s="41">
        <v>0</v>
      </c>
      <c r="H520" s="32" t="s">
        <v>20</v>
      </c>
      <c r="I520" s="71">
        <v>38710</v>
      </c>
      <c r="J520" s="71"/>
      <c r="K520" s="22" t="s">
        <v>237</v>
      </c>
      <c r="L520" s="32" t="s">
        <v>20</v>
      </c>
      <c r="M520" s="32" t="s">
        <v>20</v>
      </c>
      <c r="N520" s="32" t="s">
        <v>20</v>
      </c>
    </row>
    <row r="521" spans="1:14" ht="24">
      <c r="A521" s="63">
        <f t="shared" si="13"/>
        <v>503</v>
      </c>
      <c r="B521" s="43" t="s">
        <v>288</v>
      </c>
      <c r="C521" s="22" t="s">
        <v>151</v>
      </c>
      <c r="D521" s="32" t="s">
        <v>20</v>
      </c>
      <c r="E521" s="41">
        <v>0.8</v>
      </c>
      <c r="F521" s="41">
        <v>0</v>
      </c>
      <c r="G521" s="41">
        <v>0</v>
      </c>
      <c r="H521" s="32" t="s">
        <v>20</v>
      </c>
      <c r="I521" s="71">
        <v>38710</v>
      </c>
      <c r="J521" s="71"/>
      <c r="K521" s="22" t="s">
        <v>237</v>
      </c>
      <c r="L521" s="32" t="s">
        <v>20</v>
      </c>
      <c r="M521" s="32" t="s">
        <v>20</v>
      </c>
      <c r="N521" s="32" t="s">
        <v>20</v>
      </c>
    </row>
    <row r="522" spans="1:14" ht="24">
      <c r="A522" s="63">
        <f t="shared" si="13"/>
        <v>504</v>
      </c>
      <c r="B522" s="43" t="s">
        <v>289</v>
      </c>
      <c r="C522" s="22" t="s">
        <v>151</v>
      </c>
      <c r="D522" s="32" t="s">
        <v>20</v>
      </c>
      <c r="E522" s="41">
        <v>0.8</v>
      </c>
      <c r="F522" s="41">
        <v>0</v>
      </c>
      <c r="G522" s="41">
        <v>0</v>
      </c>
      <c r="H522" s="32" t="s">
        <v>20</v>
      </c>
      <c r="I522" s="71">
        <v>38710</v>
      </c>
      <c r="J522" s="71"/>
      <c r="K522" s="22" t="s">
        <v>237</v>
      </c>
      <c r="L522" s="32" t="s">
        <v>20</v>
      </c>
      <c r="M522" s="32" t="s">
        <v>20</v>
      </c>
      <c r="N522" s="32" t="s">
        <v>20</v>
      </c>
    </row>
    <row r="523" spans="1:14" ht="24">
      <c r="A523" s="63">
        <f t="shared" si="13"/>
        <v>505</v>
      </c>
      <c r="B523" s="43" t="s">
        <v>290</v>
      </c>
      <c r="C523" s="22" t="s">
        <v>151</v>
      </c>
      <c r="D523" s="32" t="s">
        <v>20</v>
      </c>
      <c r="E523" s="41">
        <v>0.8</v>
      </c>
      <c r="F523" s="41">
        <v>0</v>
      </c>
      <c r="G523" s="41">
        <v>0</v>
      </c>
      <c r="H523" s="32" t="s">
        <v>20</v>
      </c>
      <c r="I523" s="71">
        <v>38710</v>
      </c>
      <c r="J523" s="71"/>
      <c r="K523" s="22" t="s">
        <v>237</v>
      </c>
      <c r="L523" s="32" t="s">
        <v>20</v>
      </c>
      <c r="M523" s="32" t="s">
        <v>20</v>
      </c>
      <c r="N523" s="32" t="s">
        <v>20</v>
      </c>
    </row>
    <row r="524" spans="1:14" ht="24">
      <c r="A524" s="63">
        <f t="shared" si="13"/>
        <v>506</v>
      </c>
      <c r="B524" s="43" t="s">
        <v>291</v>
      </c>
      <c r="C524" s="22" t="s">
        <v>151</v>
      </c>
      <c r="D524" s="32" t="s">
        <v>20</v>
      </c>
      <c r="E524" s="41">
        <v>0.5</v>
      </c>
      <c r="F524" s="41">
        <v>0</v>
      </c>
      <c r="G524" s="41">
        <v>0</v>
      </c>
      <c r="H524" s="32" t="s">
        <v>20</v>
      </c>
      <c r="I524" s="71">
        <v>38710</v>
      </c>
      <c r="J524" s="71"/>
      <c r="K524" s="22" t="s">
        <v>237</v>
      </c>
      <c r="L524" s="32" t="s">
        <v>20</v>
      </c>
      <c r="M524" s="32" t="s">
        <v>20</v>
      </c>
      <c r="N524" s="51" t="s">
        <v>20</v>
      </c>
    </row>
    <row r="525" spans="1:14" ht="24">
      <c r="A525" s="63">
        <f t="shared" si="13"/>
        <v>507</v>
      </c>
      <c r="B525" s="43" t="s">
        <v>292</v>
      </c>
      <c r="C525" s="22" t="s">
        <v>151</v>
      </c>
      <c r="D525" s="32" t="s">
        <v>20</v>
      </c>
      <c r="E525" s="41">
        <v>0.25</v>
      </c>
      <c r="F525" s="41">
        <v>0</v>
      </c>
      <c r="G525" s="41">
        <v>0</v>
      </c>
      <c r="H525" s="32" t="s">
        <v>20</v>
      </c>
      <c r="I525" s="71">
        <v>38710</v>
      </c>
      <c r="J525" s="71"/>
      <c r="K525" s="22" t="s">
        <v>237</v>
      </c>
      <c r="L525" s="32" t="s">
        <v>20</v>
      </c>
      <c r="M525" s="32" t="s">
        <v>20</v>
      </c>
      <c r="N525" s="76"/>
    </row>
    <row r="526" spans="1:14" ht="24">
      <c r="A526" s="63">
        <f t="shared" si="13"/>
        <v>508</v>
      </c>
      <c r="B526" s="65" t="s">
        <v>295</v>
      </c>
      <c r="C526" s="22" t="s">
        <v>151</v>
      </c>
      <c r="D526" s="51" t="s">
        <v>20</v>
      </c>
      <c r="E526" s="74">
        <v>0.25</v>
      </c>
      <c r="F526" s="74">
        <v>0</v>
      </c>
      <c r="G526" s="74">
        <v>0</v>
      </c>
      <c r="H526" s="51" t="s">
        <v>20</v>
      </c>
      <c r="I526" s="71">
        <v>38710</v>
      </c>
      <c r="J526" s="71"/>
      <c r="K526" s="22" t="s">
        <v>237</v>
      </c>
      <c r="L526" s="51" t="s">
        <v>20</v>
      </c>
      <c r="M526" s="51" t="s">
        <v>20</v>
      </c>
      <c r="N526" s="51" t="s">
        <v>20</v>
      </c>
    </row>
    <row r="527" spans="1:14" ht="24">
      <c r="A527" s="63">
        <f t="shared" si="13"/>
        <v>509</v>
      </c>
      <c r="B527" s="65" t="s">
        <v>296</v>
      </c>
      <c r="C527" s="22" t="s">
        <v>151</v>
      </c>
      <c r="D527" s="51" t="s">
        <v>20</v>
      </c>
      <c r="E527" s="74">
        <v>0.16</v>
      </c>
      <c r="F527" s="74">
        <v>0</v>
      </c>
      <c r="G527" s="74">
        <v>0</v>
      </c>
      <c r="H527" s="51" t="s">
        <v>20</v>
      </c>
      <c r="I527" s="71">
        <v>38710</v>
      </c>
      <c r="J527" s="71"/>
      <c r="K527" s="22" t="s">
        <v>237</v>
      </c>
      <c r="L527" s="51"/>
      <c r="M527" s="51"/>
      <c r="N527" s="51"/>
    </row>
    <row r="528" spans="1:14" ht="24">
      <c r="A528" s="63">
        <f t="shared" si="13"/>
        <v>510</v>
      </c>
      <c r="B528" s="65" t="s">
        <v>297</v>
      </c>
      <c r="C528" s="22" t="s">
        <v>151</v>
      </c>
      <c r="D528" s="51" t="s">
        <v>20</v>
      </c>
      <c r="E528" s="74">
        <v>0.6</v>
      </c>
      <c r="F528" s="74">
        <v>0</v>
      </c>
      <c r="G528" s="74">
        <v>0</v>
      </c>
      <c r="H528" s="51" t="s">
        <v>20</v>
      </c>
      <c r="I528" s="71">
        <v>38710</v>
      </c>
      <c r="J528" s="71"/>
      <c r="K528" s="22" t="s">
        <v>237</v>
      </c>
      <c r="L528" s="51"/>
      <c r="M528" s="51"/>
      <c r="N528" s="51"/>
    </row>
    <row r="529" spans="1:14" ht="24">
      <c r="A529" s="63">
        <f t="shared" si="13"/>
        <v>511</v>
      </c>
      <c r="B529" s="65" t="s">
        <v>298</v>
      </c>
      <c r="C529" s="22" t="s">
        <v>151</v>
      </c>
      <c r="D529" s="51" t="s">
        <v>20</v>
      </c>
      <c r="E529" s="74">
        <v>0.25</v>
      </c>
      <c r="F529" s="74">
        <v>0</v>
      </c>
      <c r="G529" s="74">
        <v>0</v>
      </c>
      <c r="H529" s="51" t="s">
        <v>20</v>
      </c>
      <c r="I529" s="71">
        <v>38710</v>
      </c>
      <c r="J529" s="71"/>
      <c r="K529" s="22" t="s">
        <v>237</v>
      </c>
      <c r="L529" s="51"/>
      <c r="M529" s="51"/>
      <c r="N529" s="51"/>
    </row>
    <row r="530" spans="1:14" ht="24">
      <c r="A530" s="63">
        <f t="shared" si="13"/>
        <v>512</v>
      </c>
      <c r="B530" s="65" t="s">
        <v>299</v>
      </c>
      <c r="C530" s="22" t="s">
        <v>151</v>
      </c>
      <c r="D530" s="51" t="s">
        <v>20</v>
      </c>
      <c r="E530" s="74">
        <v>0.12</v>
      </c>
      <c r="F530" s="74">
        <v>0</v>
      </c>
      <c r="G530" s="74">
        <v>0</v>
      </c>
      <c r="H530" s="51" t="s">
        <v>20</v>
      </c>
      <c r="I530" s="71">
        <v>38710</v>
      </c>
      <c r="J530" s="71"/>
      <c r="K530" s="22" t="s">
        <v>237</v>
      </c>
      <c r="L530" s="51"/>
      <c r="M530" s="51"/>
      <c r="N530" s="51"/>
    </row>
    <row r="531" spans="1:14" ht="24">
      <c r="A531" s="63">
        <f t="shared" si="13"/>
        <v>513</v>
      </c>
      <c r="B531" s="65" t="s">
        <v>300</v>
      </c>
      <c r="C531" s="22" t="s">
        <v>151</v>
      </c>
      <c r="D531" s="51" t="s">
        <v>20</v>
      </c>
      <c r="E531" s="74">
        <v>0.25</v>
      </c>
      <c r="F531" s="74">
        <v>0</v>
      </c>
      <c r="G531" s="74">
        <v>0</v>
      </c>
      <c r="H531" s="51" t="s">
        <v>20</v>
      </c>
      <c r="I531" s="71">
        <v>38710</v>
      </c>
      <c r="J531" s="71"/>
      <c r="K531" s="22" t="s">
        <v>237</v>
      </c>
      <c r="L531" s="51"/>
      <c r="M531" s="51"/>
      <c r="N531" s="51"/>
    </row>
    <row r="532" spans="1:14" ht="24">
      <c r="A532" s="63">
        <f t="shared" si="13"/>
        <v>514</v>
      </c>
      <c r="B532" s="65" t="s">
        <v>301</v>
      </c>
      <c r="C532" s="22" t="s">
        <v>151</v>
      </c>
      <c r="D532" s="51" t="s">
        <v>20</v>
      </c>
      <c r="E532" s="74">
        <v>0.25</v>
      </c>
      <c r="F532" s="74">
        <v>0</v>
      </c>
      <c r="G532" s="74">
        <v>0</v>
      </c>
      <c r="H532" s="51" t="s">
        <v>20</v>
      </c>
      <c r="I532" s="71">
        <v>38710</v>
      </c>
      <c r="J532" s="71"/>
      <c r="K532" s="22" t="s">
        <v>237</v>
      </c>
      <c r="L532" s="51"/>
      <c r="M532" s="51"/>
      <c r="N532" s="51"/>
    </row>
    <row r="533" spans="1:14" ht="24">
      <c r="A533" s="63">
        <f t="shared" si="13"/>
        <v>515</v>
      </c>
      <c r="B533" s="65" t="s">
        <v>302</v>
      </c>
      <c r="C533" s="22" t="s">
        <v>151</v>
      </c>
      <c r="D533" s="51" t="s">
        <v>20</v>
      </c>
      <c r="E533" s="74">
        <v>0.65</v>
      </c>
      <c r="F533" s="74">
        <v>0</v>
      </c>
      <c r="G533" s="74">
        <v>0</v>
      </c>
      <c r="H533" s="51" t="s">
        <v>20</v>
      </c>
      <c r="I533" s="71">
        <v>38710</v>
      </c>
      <c r="J533" s="71"/>
      <c r="K533" s="22" t="s">
        <v>237</v>
      </c>
      <c r="L533" s="51"/>
      <c r="M533" s="51"/>
      <c r="N533" s="51"/>
    </row>
    <row r="534" spans="1:14" ht="24">
      <c r="A534" s="63">
        <f t="shared" si="13"/>
        <v>516</v>
      </c>
      <c r="B534" s="65" t="s">
        <v>303</v>
      </c>
      <c r="C534" s="22" t="s">
        <v>151</v>
      </c>
      <c r="D534" s="51" t="s">
        <v>20</v>
      </c>
      <c r="E534" s="74">
        <v>0.3</v>
      </c>
      <c r="F534" s="74">
        <v>0</v>
      </c>
      <c r="G534" s="74">
        <v>0</v>
      </c>
      <c r="H534" s="51" t="s">
        <v>20</v>
      </c>
      <c r="I534" s="71">
        <v>38710</v>
      </c>
      <c r="J534" s="71"/>
      <c r="K534" s="22" t="s">
        <v>237</v>
      </c>
      <c r="L534" s="51"/>
      <c r="M534" s="51"/>
      <c r="N534" s="51"/>
    </row>
    <row r="535" spans="1:14" ht="24">
      <c r="A535" s="63">
        <f t="shared" si="13"/>
        <v>517</v>
      </c>
      <c r="B535" s="65" t="s">
        <v>304</v>
      </c>
      <c r="C535" s="22" t="s">
        <v>151</v>
      </c>
      <c r="D535" s="51" t="s">
        <v>20</v>
      </c>
      <c r="E535" s="74">
        <v>0.4</v>
      </c>
      <c r="F535" s="74">
        <v>0</v>
      </c>
      <c r="G535" s="74">
        <v>0</v>
      </c>
      <c r="H535" s="51" t="s">
        <v>20</v>
      </c>
      <c r="I535" s="71">
        <v>38710</v>
      </c>
      <c r="J535" s="71"/>
      <c r="K535" s="22" t="s">
        <v>237</v>
      </c>
      <c r="L535" s="51"/>
      <c r="M535" s="51"/>
      <c r="N535" s="51"/>
    </row>
    <row r="536" spans="1:14" ht="24">
      <c r="A536" s="63">
        <f t="shared" si="13"/>
        <v>518</v>
      </c>
      <c r="B536" s="65" t="s">
        <v>305</v>
      </c>
      <c r="C536" s="22" t="s">
        <v>151</v>
      </c>
      <c r="D536" s="51" t="s">
        <v>20</v>
      </c>
      <c r="E536" s="74">
        <v>0.25</v>
      </c>
      <c r="F536" s="74">
        <v>0</v>
      </c>
      <c r="G536" s="74">
        <v>0</v>
      </c>
      <c r="H536" s="51" t="s">
        <v>20</v>
      </c>
      <c r="I536" s="71">
        <v>38710</v>
      </c>
      <c r="J536" s="71"/>
      <c r="K536" s="22" t="s">
        <v>237</v>
      </c>
      <c r="L536" s="51"/>
      <c r="M536" s="51"/>
      <c r="N536" s="51"/>
    </row>
    <row r="537" spans="1:14" ht="24">
      <c r="A537" s="63">
        <f t="shared" si="13"/>
        <v>519</v>
      </c>
      <c r="B537" s="65" t="s">
        <v>306</v>
      </c>
      <c r="C537" s="22" t="s">
        <v>151</v>
      </c>
      <c r="D537" s="51" t="s">
        <v>20</v>
      </c>
      <c r="E537" s="74">
        <v>0.25</v>
      </c>
      <c r="F537" s="74">
        <v>0</v>
      </c>
      <c r="G537" s="74">
        <v>0</v>
      </c>
      <c r="H537" s="51" t="s">
        <v>20</v>
      </c>
      <c r="I537" s="71">
        <v>38710</v>
      </c>
      <c r="J537" s="71"/>
      <c r="K537" s="22" t="s">
        <v>237</v>
      </c>
      <c r="L537" s="51"/>
      <c r="M537" s="51"/>
      <c r="N537" s="51"/>
    </row>
    <row r="538" spans="1:14" ht="24">
      <c r="A538" s="63">
        <f t="shared" si="13"/>
        <v>520</v>
      </c>
      <c r="B538" s="65" t="s">
        <v>307</v>
      </c>
      <c r="C538" s="22" t="s">
        <v>151</v>
      </c>
      <c r="D538" s="51" t="s">
        <v>20</v>
      </c>
      <c r="E538" s="74">
        <v>0.3</v>
      </c>
      <c r="F538" s="74">
        <v>0</v>
      </c>
      <c r="G538" s="74">
        <v>0</v>
      </c>
      <c r="H538" s="51" t="s">
        <v>20</v>
      </c>
      <c r="I538" s="71">
        <v>38710</v>
      </c>
      <c r="J538" s="71"/>
      <c r="K538" s="22" t="s">
        <v>237</v>
      </c>
      <c r="L538" s="51"/>
      <c r="M538" s="51"/>
      <c r="N538" s="51"/>
    </row>
    <row r="539" spans="1:14" ht="24">
      <c r="A539" s="63">
        <f t="shared" si="13"/>
        <v>521</v>
      </c>
      <c r="B539" s="65" t="s">
        <v>308</v>
      </c>
      <c r="C539" s="22" t="s">
        <v>151</v>
      </c>
      <c r="D539" s="51" t="s">
        <v>20</v>
      </c>
      <c r="E539" s="74">
        <v>0.5</v>
      </c>
      <c r="F539" s="74">
        <v>0</v>
      </c>
      <c r="G539" s="74">
        <v>0</v>
      </c>
      <c r="H539" s="51" t="s">
        <v>20</v>
      </c>
      <c r="I539" s="71">
        <v>38710</v>
      </c>
      <c r="J539" s="71"/>
      <c r="K539" s="22" t="s">
        <v>237</v>
      </c>
      <c r="L539" s="51"/>
      <c r="M539" s="51"/>
      <c r="N539" s="51"/>
    </row>
    <row r="540" spans="1:14" ht="24">
      <c r="A540" s="63">
        <f t="shared" si="13"/>
        <v>522</v>
      </c>
      <c r="B540" s="65" t="s">
        <v>309</v>
      </c>
      <c r="C540" s="22" t="s">
        <v>151</v>
      </c>
      <c r="D540" s="51" t="s">
        <v>20</v>
      </c>
      <c r="E540" s="74">
        <v>0.2</v>
      </c>
      <c r="F540" s="74">
        <v>0</v>
      </c>
      <c r="G540" s="74">
        <v>0</v>
      </c>
      <c r="H540" s="51" t="s">
        <v>20</v>
      </c>
      <c r="I540" s="71">
        <v>38710</v>
      </c>
      <c r="J540" s="71"/>
      <c r="K540" s="22" t="s">
        <v>237</v>
      </c>
      <c r="L540" s="51"/>
      <c r="M540" s="51"/>
      <c r="N540" s="51"/>
    </row>
    <row r="541" spans="1:14" ht="36">
      <c r="A541" s="63">
        <f t="shared" si="13"/>
        <v>523</v>
      </c>
      <c r="B541" s="65" t="s">
        <v>310</v>
      </c>
      <c r="C541" s="22" t="s">
        <v>151</v>
      </c>
      <c r="D541" s="51" t="s">
        <v>20</v>
      </c>
      <c r="E541" s="74">
        <v>0.15</v>
      </c>
      <c r="F541" s="74">
        <v>0</v>
      </c>
      <c r="G541" s="74">
        <v>0</v>
      </c>
      <c r="H541" s="51" t="s">
        <v>20</v>
      </c>
      <c r="I541" s="71">
        <v>38710</v>
      </c>
      <c r="J541" s="71"/>
      <c r="K541" s="22" t="s">
        <v>237</v>
      </c>
      <c r="L541" s="51"/>
      <c r="M541" s="51"/>
      <c r="N541" s="51"/>
    </row>
    <row r="542" spans="1:14" ht="36">
      <c r="A542" s="63">
        <f t="shared" si="13"/>
        <v>524</v>
      </c>
      <c r="B542" s="65" t="s">
        <v>311</v>
      </c>
      <c r="C542" s="22" t="s">
        <v>151</v>
      </c>
      <c r="D542" s="51" t="s">
        <v>20</v>
      </c>
      <c r="E542" s="74">
        <v>0.25</v>
      </c>
      <c r="F542" s="74">
        <v>0</v>
      </c>
      <c r="G542" s="74">
        <v>0</v>
      </c>
      <c r="H542" s="51" t="s">
        <v>20</v>
      </c>
      <c r="I542" s="71">
        <v>38710</v>
      </c>
      <c r="J542" s="71"/>
      <c r="K542" s="22" t="s">
        <v>237</v>
      </c>
      <c r="L542" s="51"/>
      <c r="M542" s="51"/>
      <c r="N542" s="51"/>
    </row>
    <row r="543" spans="1:14" ht="36">
      <c r="A543" s="63">
        <f t="shared" si="13"/>
        <v>525</v>
      </c>
      <c r="B543" s="65" t="s">
        <v>312</v>
      </c>
      <c r="C543" s="22" t="s">
        <v>151</v>
      </c>
      <c r="D543" s="51" t="s">
        <v>20</v>
      </c>
      <c r="E543" s="74">
        <v>0.1</v>
      </c>
      <c r="F543" s="74">
        <v>0</v>
      </c>
      <c r="G543" s="74">
        <v>0</v>
      </c>
      <c r="H543" s="51" t="s">
        <v>20</v>
      </c>
      <c r="I543" s="71">
        <v>38710</v>
      </c>
      <c r="J543" s="71"/>
      <c r="K543" s="22" t="s">
        <v>237</v>
      </c>
      <c r="L543" s="51"/>
      <c r="M543" s="51"/>
      <c r="N543" s="51"/>
    </row>
    <row r="544" spans="1:14" ht="36">
      <c r="A544" s="63">
        <f t="shared" si="13"/>
        <v>526</v>
      </c>
      <c r="B544" s="65" t="s">
        <v>313</v>
      </c>
      <c r="C544" s="22" t="s">
        <v>151</v>
      </c>
      <c r="D544" s="51" t="s">
        <v>20</v>
      </c>
      <c r="E544" s="74">
        <v>0.9</v>
      </c>
      <c r="F544" s="74">
        <v>0</v>
      </c>
      <c r="G544" s="74">
        <v>0</v>
      </c>
      <c r="H544" s="51" t="s">
        <v>20</v>
      </c>
      <c r="I544" s="71">
        <v>38710</v>
      </c>
      <c r="J544" s="71"/>
      <c r="K544" s="22" t="s">
        <v>237</v>
      </c>
      <c r="L544" s="51"/>
      <c r="M544" s="51"/>
      <c r="N544" s="51"/>
    </row>
    <row r="545" spans="1:14" ht="24">
      <c r="A545" s="63">
        <f t="shared" si="13"/>
        <v>527</v>
      </c>
      <c r="B545" s="65" t="s">
        <v>356</v>
      </c>
      <c r="C545" s="22" t="s">
        <v>151</v>
      </c>
      <c r="D545" s="51" t="s">
        <v>20</v>
      </c>
      <c r="E545" s="74">
        <v>1.5</v>
      </c>
      <c r="F545" s="74">
        <v>0</v>
      </c>
      <c r="G545" s="74">
        <v>0</v>
      </c>
      <c r="H545" s="51" t="s">
        <v>20</v>
      </c>
      <c r="I545" s="71">
        <v>38710</v>
      </c>
      <c r="J545" s="71"/>
      <c r="K545" s="22" t="s">
        <v>237</v>
      </c>
      <c r="L545" s="51"/>
      <c r="M545" s="51"/>
      <c r="N545" s="51"/>
    </row>
    <row r="546" spans="1:14" ht="24">
      <c r="A546" s="63">
        <f t="shared" si="13"/>
        <v>528</v>
      </c>
      <c r="B546" s="65" t="s">
        <v>314</v>
      </c>
      <c r="C546" s="22" t="s">
        <v>151</v>
      </c>
      <c r="D546" s="51" t="s">
        <v>20</v>
      </c>
      <c r="E546" s="74">
        <v>2</v>
      </c>
      <c r="F546" s="74">
        <v>0</v>
      </c>
      <c r="G546" s="74">
        <v>0</v>
      </c>
      <c r="H546" s="51" t="s">
        <v>20</v>
      </c>
      <c r="I546" s="71">
        <v>38710</v>
      </c>
      <c r="J546" s="71"/>
      <c r="K546" s="22" t="s">
        <v>237</v>
      </c>
      <c r="L546" s="51"/>
      <c r="M546" s="51"/>
      <c r="N546" s="51"/>
    </row>
    <row r="547" spans="1:14" ht="36" customHeight="1">
      <c r="A547" s="63">
        <f t="shared" si="13"/>
        <v>529</v>
      </c>
      <c r="B547" s="65" t="s">
        <v>315</v>
      </c>
      <c r="C547" s="22" t="s">
        <v>151</v>
      </c>
      <c r="D547" s="51" t="s">
        <v>20</v>
      </c>
      <c r="E547" s="74">
        <v>1.3</v>
      </c>
      <c r="F547" s="74">
        <v>0</v>
      </c>
      <c r="G547" s="74">
        <v>0</v>
      </c>
      <c r="H547" s="51" t="s">
        <v>20</v>
      </c>
      <c r="I547" s="71">
        <v>38710</v>
      </c>
      <c r="J547" s="71"/>
      <c r="K547" s="22" t="s">
        <v>237</v>
      </c>
      <c r="L547" s="51"/>
      <c r="M547" s="51"/>
      <c r="N547" s="51"/>
    </row>
    <row r="548" spans="1:14" ht="36">
      <c r="A548" s="63">
        <f t="shared" si="13"/>
        <v>530</v>
      </c>
      <c r="B548" s="65" t="s">
        <v>316</v>
      </c>
      <c r="C548" s="22" t="s">
        <v>151</v>
      </c>
      <c r="D548" s="51" t="s">
        <v>20</v>
      </c>
      <c r="E548" s="74">
        <v>1.2</v>
      </c>
      <c r="F548" s="74">
        <v>0</v>
      </c>
      <c r="G548" s="74">
        <v>0</v>
      </c>
      <c r="H548" s="51" t="s">
        <v>20</v>
      </c>
      <c r="I548" s="71">
        <v>38710</v>
      </c>
      <c r="J548" s="71"/>
      <c r="K548" s="22" t="s">
        <v>237</v>
      </c>
      <c r="L548" s="51"/>
      <c r="M548" s="51"/>
      <c r="N548" s="51"/>
    </row>
    <row r="549" spans="1:14" ht="24">
      <c r="A549" s="63">
        <f t="shared" si="13"/>
        <v>531</v>
      </c>
      <c r="B549" s="65" t="s">
        <v>317</v>
      </c>
      <c r="C549" s="22" t="s">
        <v>151</v>
      </c>
      <c r="D549" s="51" t="s">
        <v>20</v>
      </c>
      <c r="E549" s="74">
        <v>0.45</v>
      </c>
      <c r="F549" s="74">
        <v>0</v>
      </c>
      <c r="G549" s="74">
        <v>0</v>
      </c>
      <c r="H549" s="51" t="s">
        <v>20</v>
      </c>
      <c r="I549" s="71">
        <v>38710</v>
      </c>
      <c r="J549" s="71"/>
      <c r="K549" s="22" t="s">
        <v>237</v>
      </c>
      <c r="L549" s="51"/>
      <c r="M549" s="51"/>
      <c r="N549" s="51"/>
    </row>
    <row r="550" spans="1:14" ht="24">
      <c r="A550" s="63">
        <f t="shared" si="13"/>
        <v>532</v>
      </c>
      <c r="B550" s="65" t="s">
        <v>318</v>
      </c>
      <c r="C550" s="22" t="s">
        <v>151</v>
      </c>
      <c r="D550" s="51" t="s">
        <v>20</v>
      </c>
      <c r="E550" s="74">
        <v>0.2</v>
      </c>
      <c r="F550" s="74">
        <v>0</v>
      </c>
      <c r="G550" s="74">
        <v>0</v>
      </c>
      <c r="H550" s="51" t="s">
        <v>20</v>
      </c>
      <c r="I550" s="71">
        <v>38710</v>
      </c>
      <c r="J550" s="71"/>
      <c r="K550" s="22" t="s">
        <v>237</v>
      </c>
      <c r="L550" s="51"/>
      <c r="M550" s="51"/>
      <c r="N550" s="51"/>
    </row>
    <row r="551" spans="1:14" ht="24">
      <c r="A551" s="63">
        <f t="shared" si="13"/>
        <v>533</v>
      </c>
      <c r="B551" s="65" t="s">
        <v>319</v>
      </c>
      <c r="C551" s="22" t="s">
        <v>151</v>
      </c>
      <c r="D551" s="51" t="s">
        <v>20</v>
      </c>
      <c r="E551" s="74">
        <v>0.15</v>
      </c>
      <c r="F551" s="74">
        <v>0</v>
      </c>
      <c r="G551" s="74">
        <v>0</v>
      </c>
      <c r="H551" s="51" t="s">
        <v>20</v>
      </c>
      <c r="I551" s="71">
        <v>38710</v>
      </c>
      <c r="J551" s="71"/>
      <c r="K551" s="22" t="s">
        <v>237</v>
      </c>
      <c r="L551" s="51"/>
      <c r="M551" s="51"/>
      <c r="N551" s="51"/>
    </row>
    <row r="552" spans="1:14" ht="24">
      <c r="A552" s="63">
        <f t="shared" si="13"/>
        <v>534</v>
      </c>
      <c r="B552" s="65" t="s">
        <v>320</v>
      </c>
      <c r="C552" s="22" t="s">
        <v>151</v>
      </c>
      <c r="D552" s="51" t="s">
        <v>20</v>
      </c>
      <c r="E552" s="74">
        <v>0.125</v>
      </c>
      <c r="F552" s="74">
        <v>0</v>
      </c>
      <c r="G552" s="74">
        <v>0</v>
      </c>
      <c r="H552" s="51" t="s">
        <v>20</v>
      </c>
      <c r="I552" s="71">
        <v>38710</v>
      </c>
      <c r="J552" s="71"/>
      <c r="K552" s="22" t="s">
        <v>237</v>
      </c>
      <c r="L552" s="51"/>
      <c r="M552" s="51"/>
      <c r="N552" s="51"/>
    </row>
    <row r="553" spans="1:14" ht="24">
      <c r="A553" s="63">
        <f t="shared" si="13"/>
        <v>535</v>
      </c>
      <c r="B553" s="65" t="s">
        <v>321</v>
      </c>
      <c r="C553" s="22" t="s">
        <v>151</v>
      </c>
      <c r="D553" s="51" t="s">
        <v>20</v>
      </c>
      <c r="E553" s="74">
        <v>0.15</v>
      </c>
      <c r="F553" s="74">
        <v>0</v>
      </c>
      <c r="G553" s="74">
        <v>0</v>
      </c>
      <c r="H553" s="51" t="s">
        <v>20</v>
      </c>
      <c r="I553" s="71">
        <v>38710</v>
      </c>
      <c r="J553" s="71"/>
      <c r="K553" s="22" t="s">
        <v>237</v>
      </c>
      <c r="L553" s="51"/>
      <c r="M553" s="51"/>
      <c r="N553" s="51"/>
    </row>
    <row r="554" spans="1:14" ht="24">
      <c r="A554" s="63">
        <f t="shared" si="13"/>
        <v>536</v>
      </c>
      <c r="B554" s="65" t="s">
        <v>322</v>
      </c>
      <c r="C554" s="22" t="s">
        <v>151</v>
      </c>
      <c r="D554" s="51" t="s">
        <v>20</v>
      </c>
      <c r="E554" s="74">
        <v>0.15</v>
      </c>
      <c r="F554" s="74">
        <v>0</v>
      </c>
      <c r="G554" s="74">
        <v>0</v>
      </c>
      <c r="H554" s="51" t="s">
        <v>20</v>
      </c>
      <c r="I554" s="71">
        <v>38710</v>
      </c>
      <c r="J554" s="71"/>
      <c r="K554" s="22" t="s">
        <v>237</v>
      </c>
      <c r="L554" s="51"/>
      <c r="M554" s="51"/>
      <c r="N554" s="51"/>
    </row>
    <row r="555" spans="1:14" ht="24">
      <c r="A555" s="63">
        <f t="shared" si="13"/>
        <v>537</v>
      </c>
      <c r="B555" s="65" t="s">
        <v>323</v>
      </c>
      <c r="C555" s="22" t="s">
        <v>151</v>
      </c>
      <c r="D555" s="51" t="s">
        <v>20</v>
      </c>
      <c r="E555" s="74">
        <v>0.15</v>
      </c>
      <c r="F555" s="74">
        <v>0</v>
      </c>
      <c r="G555" s="74">
        <v>0</v>
      </c>
      <c r="H555" s="51" t="s">
        <v>20</v>
      </c>
      <c r="I555" s="71">
        <v>38710</v>
      </c>
      <c r="J555" s="71"/>
      <c r="K555" s="22" t="s">
        <v>237</v>
      </c>
      <c r="L555" s="51"/>
      <c r="M555" s="51"/>
      <c r="N555" s="51"/>
    </row>
    <row r="556" spans="1:14" ht="24">
      <c r="A556" s="63">
        <f t="shared" si="13"/>
        <v>538</v>
      </c>
      <c r="B556" s="65" t="s">
        <v>324</v>
      </c>
      <c r="C556" s="22" t="s">
        <v>151</v>
      </c>
      <c r="D556" s="51" t="s">
        <v>20</v>
      </c>
      <c r="E556" s="74">
        <v>0.15</v>
      </c>
      <c r="F556" s="74">
        <v>0</v>
      </c>
      <c r="G556" s="74">
        <v>0</v>
      </c>
      <c r="H556" s="51" t="s">
        <v>20</v>
      </c>
      <c r="I556" s="71">
        <v>38710</v>
      </c>
      <c r="J556" s="71"/>
      <c r="K556" s="22" t="s">
        <v>237</v>
      </c>
      <c r="L556" s="51"/>
      <c r="M556" s="51"/>
      <c r="N556" s="51"/>
    </row>
    <row r="557" spans="1:14" ht="24">
      <c r="A557" s="63">
        <f t="shared" si="13"/>
        <v>539</v>
      </c>
      <c r="B557" s="65" t="s">
        <v>325</v>
      </c>
      <c r="C557" s="22" t="s">
        <v>151</v>
      </c>
      <c r="D557" s="51" t="s">
        <v>20</v>
      </c>
      <c r="E557" s="74">
        <v>0.125</v>
      </c>
      <c r="F557" s="74">
        <v>0</v>
      </c>
      <c r="G557" s="74">
        <v>0</v>
      </c>
      <c r="H557" s="51" t="s">
        <v>20</v>
      </c>
      <c r="I557" s="71">
        <v>38710</v>
      </c>
      <c r="J557" s="71"/>
      <c r="K557" s="22" t="s">
        <v>237</v>
      </c>
      <c r="L557" s="51"/>
      <c r="M557" s="51"/>
      <c r="N557" s="51"/>
    </row>
    <row r="558" spans="1:14" ht="24">
      <c r="A558" s="63">
        <f t="shared" si="13"/>
        <v>540</v>
      </c>
      <c r="B558" s="65" t="s">
        <v>326</v>
      </c>
      <c r="C558" s="22" t="s">
        <v>151</v>
      </c>
      <c r="D558" s="51" t="s">
        <v>20</v>
      </c>
      <c r="E558" s="74">
        <v>0.15</v>
      </c>
      <c r="F558" s="74">
        <v>0</v>
      </c>
      <c r="G558" s="74">
        <v>0</v>
      </c>
      <c r="H558" s="51" t="s">
        <v>20</v>
      </c>
      <c r="I558" s="71">
        <v>38710</v>
      </c>
      <c r="J558" s="71"/>
      <c r="K558" s="22" t="s">
        <v>237</v>
      </c>
      <c r="L558" s="51"/>
      <c r="M558" s="51"/>
      <c r="N558" s="51"/>
    </row>
    <row r="559" spans="1:14" ht="24">
      <c r="A559" s="63">
        <f t="shared" si="13"/>
        <v>541</v>
      </c>
      <c r="B559" s="65" t="s">
        <v>327</v>
      </c>
      <c r="C559" s="22" t="s">
        <v>151</v>
      </c>
      <c r="D559" s="51" t="s">
        <v>20</v>
      </c>
      <c r="E559" s="74">
        <v>0.15</v>
      </c>
      <c r="F559" s="74">
        <v>0</v>
      </c>
      <c r="G559" s="74">
        <v>0</v>
      </c>
      <c r="H559" s="51" t="s">
        <v>20</v>
      </c>
      <c r="I559" s="71">
        <v>38710</v>
      </c>
      <c r="J559" s="71"/>
      <c r="K559" s="22" t="s">
        <v>237</v>
      </c>
      <c r="L559" s="51"/>
      <c r="M559" s="51"/>
      <c r="N559" s="51"/>
    </row>
    <row r="560" spans="1:14" ht="24">
      <c r="A560" s="63">
        <f t="shared" si="13"/>
        <v>542</v>
      </c>
      <c r="B560" s="65" t="s">
        <v>328</v>
      </c>
      <c r="C560" s="22" t="s">
        <v>151</v>
      </c>
      <c r="D560" s="51" t="s">
        <v>20</v>
      </c>
      <c r="E560" s="74">
        <v>0.1</v>
      </c>
      <c r="F560" s="74">
        <v>0</v>
      </c>
      <c r="G560" s="74">
        <v>0</v>
      </c>
      <c r="H560" s="51" t="s">
        <v>20</v>
      </c>
      <c r="I560" s="71">
        <v>38710</v>
      </c>
      <c r="J560" s="71"/>
      <c r="K560" s="22" t="s">
        <v>237</v>
      </c>
      <c r="L560" s="51"/>
      <c r="M560" s="51"/>
      <c r="N560" s="51"/>
    </row>
    <row r="561" spans="1:14" ht="24">
      <c r="A561" s="63">
        <f t="shared" si="13"/>
        <v>543</v>
      </c>
      <c r="B561" s="65" t="s">
        <v>329</v>
      </c>
      <c r="C561" s="22" t="s">
        <v>151</v>
      </c>
      <c r="D561" s="51" t="s">
        <v>20</v>
      </c>
      <c r="E561" s="74">
        <v>0.25</v>
      </c>
      <c r="F561" s="74">
        <v>0</v>
      </c>
      <c r="G561" s="74">
        <v>0</v>
      </c>
      <c r="H561" s="51" t="s">
        <v>20</v>
      </c>
      <c r="I561" s="71">
        <v>38710</v>
      </c>
      <c r="J561" s="71"/>
      <c r="K561" s="22" t="s">
        <v>237</v>
      </c>
      <c r="L561" s="51"/>
      <c r="M561" s="51"/>
      <c r="N561" s="51"/>
    </row>
    <row r="562" spans="1:14" ht="24">
      <c r="A562" s="63">
        <f t="shared" si="13"/>
        <v>544</v>
      </c>
      <c r="B562" s="65" t="s">
        <v>330</v>
      </c>
      <c r="C562" s="22" t="s">
        <v>151</v>
      </c>
      <c r="D562" s="51" t="s">
        <v>20</v>
      </c>
      <c r="E562" s="74">
        <v>0.15</v>
      </c>
      <c r="F562" s="74">
        <v>0</v>
      </c>
      <c r="G562" s="74">
        <v>0</v>
      </c>
      <c r="H562" s="51" t="s">
        <v>20</v>
      </c>
      <c r="I562" s="71">
        <v>38710</v>
      </c>
      <c r="J562" s="71"/>
      <c r="K562" s="22" t="s">
        <v>237</v>
      </c>
      <c r="L562" s="51"/>
      <c r="M562" s="51"/>
      <c r="N562" s="51"/>
    </row>
    <row r="563" spans="1:14" ht="24">
      <c r="A563" s="63">
        <f t="shared" si="13"/>
        <v>545</v>
      </c>
      <c r="B563" s="65" t="s">
        <v>331</v>
      </c>
      <c r="C563" s="22" t="s">
        <v>151</v>
      </c>
      <c r="D563" s="51" t="s">
        <v>20</v>
      </c>
      <c r="E563" s="74">
        <v>0.2</v>
      </c>
      <c r="F563" s="74">
        <v>0</v>
      </c>
      <c r="G563" s="74">
        <v>0</v>
      </c>
      <c r="H563" s="51" t="s">
        <v>20</v>
      </c>
      <c r="I563" s="71">
        <v>38710</v>
      </c>
      <c r="J563" s="71"/>
      <c r="K563" s="22" t="s">
        <v>237</v>
      </c>
      <c r="L563" s="51"/>
      <c r="M563" s="51"/>
      <c r="N563" s="51"/>
    </row>
    <row r="564" spans="1:14" ht="24">
      <c r="A564" s="63">
        <f t="shared" si="13"/>
        <v>546</v>
      </c>
      <c r="B564" s="65" t="s">
        <v>332</v>
      </c>
      <c r="C564" s="22" t="s">
        <v>151</v>
      </c>
      <c r="D564" s="51" t="s">
        <v>20</v>
      </c>
      <c r="E564" s="74">
        <v>0.25</v>
      </c>
      <c r="F564" s="74">
        <v>0</v>
      </c>
      <c r="G564" s="74">
        <v>0</v>
      </c>
      <c r="H564" s="51" t="s">
        <v>20</v>
      </c>
      <c r="I564" s="71">
        <v>38710</v>
      </c>
      <c r="J564" s="71"/>
      <c r="K564" s="22" t="s">
        <v>237</v>
      </c>
      <c r="L564" s="51"/>
      <c r="M564" s="51"/>
      <c r="N564" s="51"/>
    </row>
    <row r="565" spans="1:14" ht="24">
      <c r="A565" s="63">
        <f t="shared" si="13"/>
        <v>547</v>
      </c>
      <c r="B565" s="65" t="s">
        <v>333</v>
      </c>
      <c r="C565" s="22" t="s">
        <v>151</v>
      </c>
      <c r="D565" s="51" t="s">
        <v>20</v>
      </c>
      <c r="E565" s="74">
        <v>0.35</v>
      </c>
      <c r="F565" s="74">
        <v>0</v>
      </c>
      <c r="G565" s="74">
        <v>0</v>
      </c>
      <c r="H565" s="51" t="s">
        <v>20</v>
      </c>
      <c r="I565" s="71">
        <v>38710</v>
      </c>
      <c r="J565" s="71"/>
      <c r="K565" s="22" t="s">
        <v>237</v>
      </c>
      <c r="L565" s="51"/>
      <c r="M565" s="51"/>
      <c r="N565" s="51"/>
    </row>
    <row r="566" spans="1:14" ht="24">
      <c r="A566" s="63">
        <f t="shared" si="13"/>
        <v>548</v>
      </c>
      <c r="B566" s="65" t="s">
        <v>334</v>
      </c>
      <c r="C566" s="22" t="s">
        <v>151</v>
      </c>
      <c r="D566" s="51" t="s">
        <v>20</v>
      </c>
      <c r="E566" s="74">
        <v>0.15</v>
      </c>
      <c r="F566" s="74">
        <v>0</v>
      </c>
      <c r="G566" s="74">
        <v>0</v>
      </c>
      <c r="H566" s="51" t="s">
        <v>20</v>
      </c>
      <c r="I566" s="71">
        <v>38710</v>
      </c>
      <c r="J566" s="71"/>
      <c r="K566" s="22" t="s">
        <v>237</v>
      </c>
      <c r="L566" s="51"/>
      <c r="M566" s="51"/>
      <c r="N566" s="51"/>
    </row>
    <row r="567" spans="1:14" ht="24">
      <c r="A567" s="63">
        <f t="shared" si="13"/>
        <v>549</v>
      </c>
      <c r="B567" s="65" t="s">
        <v>335</v>
      </c>
      <c r="C567" s="22" t="s">
        <v>151</v>
      </c>
      <c r="D567" s="51" t="s">
        <v>20</v>
      </c>
      <c r="E567" s="74">
        <v>0.25</v>
      </c>
      <c r="F567" s="74">
        <v>0</v>
      </c>
      <c r="G567" s="74">
        <v>0</v>
      </c>
      <c r="H567" s="51" t="s">
        <v>20</v>
      </c>
      <c r="I567" s="71">
        <v>38710</v>
      </c>
      <c r="J567" s="71"/>
      <c r="K567" s="22" t="s">
        <v>237</v>
      </c>
      <c r="L567" s="51"/>
      <c r="M567" s="51"/>
      <c r="N567" s="51"/>
    </row>
    <row r="568" spans="1:14" ht="24">
      <c r="A568" s="63">
        <f t="shared" si="13"/>
        <v>550</v>
      </c>
      <c r="B568" s="65" t="s">
        <v>336</v>
      </c>
      <c r="C568" s="22" t="s">
        <v>151</v>
      </c>
      <c r="D568" s="51" t="s">
        <v>20</v>
      </c>
      <c r="E568" s="74">
        <v>1.6</v>
      </c>
      <c r="F568" s="74">
        <v>0</v>
      </c>
      <c r="G568" s="74">
        <v>0</v>
      </c>
      <c r="H568" s="51" t="s">
        <v>20</v>
      </c>
      <c r="I568" s="71">
        <v>38710</v>
      </c>
      <c r="J568" s="71"/>
      <c r="K568" s="22" t="s">
        <v>237</v>
      </c>
      <c r="L568" s="51"/>
      <c r="M568" s="51"/>
      <c r="N568" s="51"/>
    </row>
    <row r="569" spans="1:14" ht="36">
      <c r="A569" s="63">
        <f t="shared" si="13"/>
        <v>551</v>
      </c>
      <c r="B569" s="65" t="s">
        <v>337</v>
      </c>
      <c r="C569" s="22" t="s">
        <v>151</v>
      </c>
      <c r="D569" s="51" t="s">
        <v>20</v>
      </c>
      <c r="E569" s="74">
        <v>0.9</v>
      </c>
      <c r="F569" s="74">
        <v>0</v>
      </c>
      <c r="G569" s="74">
        <v>0</v>
      </c>
      <c r="H569" s="51" t="s">
        <v>20</v>
      </c>
      <c r="I569" s="71">
        <v>38710</v>
      </c>
      <c r="J569" s="71"/>
      <c r="K569" s="22" t="s">
        <v>237</v>
      </c>
      <c r="L569" s="51"/>
      <c r="M569" s="51"/>
      <c r="N569" s="51"/>
    </row>
    <row r="570" spans="1:14" ht="36">
      <c r="A570" s="63">
        <f t="shared" si="13"/>
        <v>552</v>
      </c>
      <c r="B570" s="65" t="s">
        <v>338</v>
      </c>
      <c r="C570" s="22" t="s">
        <v>151</v>
      </c>
      <c r="D570" s="51" t="s">
        <v>20</v>
      </c>
      <c r="E570" s="74">
        <v>2.3</v>
      </c>
      <c r="F570" s="74">
        <v>0</v>
      </c>
      <c r="G570" s="74">
        <v>0</v>
      </c>
      <c r="H570" s="51" t="s">
        <v>20</v>
      </c>
      <c r="I570" s="71">
        <v>38710</v>
      </c>
      <c r="J570" s="71"/>
      <c r="K570" s="22" t="s">
        <v>237</v>
      </c>
      <c r="L570" s="51"/>
      <c r="M570" s="51"/>
      <c r="N570" s="51"/>
    </row>
    <row r="571" spans="1:14" ht="24">
      <c r="A571" s="63">
        <f t="shared" si="13"/>
        <v>553</v>
      </c>
      <c r="B571" s="65" t="s">
        <v>339</v>
      </c>
      <c r="C571" s="22" t="s">
        <v>151</v>
      </c>
      <c r="D571" s="51" t="s">
        <v>20</v>
      </c>
      <c r="E571" s="74">
        <v>3.3</v>
      </c>
      <c r="F571" s="74">
        <v>0</v>
      </c>
      <c r="G571" s="74">
        <v>0</v>
      </c>
      <c r="H571" s="51" t="s">
        <v>20</v>
      </c>
      <c r="I571" s="71">
        <v>38710</v>
      </c>
      <c r="J571" s="71"/>
      <c r="K571" s="22" t="s">
        <v>237</v>
      </c>
      <c r="L571" s="51"/>
      <c r="M571" s="51"/>
      <c r="N571" s="51"/>
    </row>
    <row r="572" spans="1:14" ht="36">
      <c r="A572" s="63">
        <f t="shared" si="13"/>
        <v>554</v>
      </c>
      <c r="B572" s="65" t="s">
        <v>340</v>
      </c>
      <c r="C572" s="22" t="s">
        <v>151</v>
      </c>
      <c r="D572" s="51" t="s">
        <v>20</v>
      </c>
      <c r="E572" s="74">
        <v>0.945</v>
      </c>
      <c r="F572" s="74">
        <v>0</v>
      </c>
      <c r="G572" s="74">
        <v>0</v>
      </c>
      <c r="H572" s="51" t="s">
        <v>20</v>
      </c>
      <c r="I572" s="71">
        <v>38710</v>
      </c>
      <c r="J572" s="71"/>
      <c r="K572" s="22" t="s">
        <v>237</v>
      </c>
      <c r="L572" s="51"/>
      <c r="M572" s="51"/>
      <c r="N572" s="51"/>
    </row>
    <row r="573" spans="1:14" ht="41.25" customHeight="1">
      <c r="A573" s="63">
        <f t="shared" si="13"/>
        <v>555</v>
      </c>
      <c r="B573" s="65" t="s">
        <v>357</v>
      </c>
      <c r="C573" s="22" t="s">
        <v>151</v>
      </c>
      <c r="D573" s="51" t="s">
        <v>20</v>
      </c>
      <c r="E573" s="74">
        <v>0.625</v>
      </c>
      <c r="F573" s="74">
        <v>0</v>
      </c>
      <c r="G573" s="74">
        <v>0</v>
      </c>
      <c r="H573" s="51" t="s">
        <v>20</v>
      </c>
      <c r="I573" s="71"/>
      <c r="J573" s="71"/>
      <c r="K573" s="22" t="s">
        <v>237</v>
      </c>
      <c r="L573" s="51"/>
      <c r="M573" s="51"/>
      <c r="N573" s="51"/>
    </row>
    <row r="574" spans="1:14" ht="30" customHeight="1">
      <c r="A574" s="63">
        <f t="shared" si="13"/>
        <v>556</v>
      </c>
      <c r="B574" s="65" t="s">
        <v>358</v>
      </c>
      <c r="C574" s="22" t="s">
        <v>151</v>
      </c>
      <c r="D574" s="51" t="s">
        <v>20</v>
      </c>
      <c r="E574" s="74">
        <v>0.25</v>
      </c>
      <c r="F574" s="74">
        <v>0</v>
      </c>
      <c r="G574" s="74">
        <v>0</v>
      </c>
      <c r="H574" s="51" t="s">
        <v>20</v>
      </c>
      <c r="I574" s="71"/>
      <c r="J574" s="71"/>
      <c r="K574" s="22" t="s">
        <v>237</v>
      </c>
      <c r="L574" s="51"/>
      <c r="M574" s="51"/>
      <c r="N574" s="51"/>
    </row>
    <row r="575" spans="1:14" ht="42" customHeight="1">
      <c r="A575" s="63">
        <f aca="true" t="shared" si="14" ref="A575:A597">1+A574</f>
        <v>557</v>
      </c>
      <c r="B575" s="65" t="s">
        <v>1493</v>
      </c>
      <c r="C575" s="22" t="s">
        <v>151</v>
      </c>
      <c r="D575" s="51" t="s">
        <v>20</v>
      </c>
      <c r="E575" s="74">
        <v>0.745</v>
      </c>
      <c r="F575" s="74"/>
      <c r="G575" s="74"/>
      <c r="H575" s="51" t="s">
        <v>20</v>
      </c>
      <c r="I575" s="71">
        <v>43129</v>
      </c>
      <c r="J575" s="71"/>
      <c r="K575" s="22" t="s">
        <v>1497</v>
      </c>
      <c r="L575" s="51"/>
      <c r="M575" s="51"/>
      <c r="N575" s="51"/>
    </row>
    <row r="576" spans="1:14" ht="48">
      <c r="A576" s="63">
        <f t="shared" si="14"/>
        <v>558</v>
      </c>
      <c r="B576" s="65" t="s">
        <v>1494</v>
      </c>
      <c r="C576" s="22" t="s">
        <v>151</v>
      </c>
      <c r="D576" s="51" t="s">
        <v>20</v>
      </c>
      <c r="E576" s="74">
        <v>0.47</v>
      </c>
      <c r="F576" s="74"/>
      <c r="G576" s="74"/>
      <c r="H576" s="51" t="s">
        <v>20</v>
      </c>
      <c r="I576" s="71">
        <v>43129</v>
      </c>
      <c r="J576" s="71"/>
      <c r="K576" s="22" t="s">
        <v>1496</v>
      </c>
      <c r="L576" s="51"/>
      <c r="M576" s="51"/>
      <c r="N576" s="51"/>
    </row>
    <row r="577" spans="1:14" ht="48">
      <c r="A577" s="63">
        <f t="shared" si="14"/>
        <v>559</v>
      </c>
      <c r="B577" s="65" t="s">
        <v>1495</v>
      </c>
      <c r="C577" s="22" t="s">
        <v>1451</v>
      </c>
      <c r="D577" s="51" t="s">
        <v>20</v>
      </c>
      <c r="E577" s="74">
        <v>0.35</v>
      </c>
      <c r="F577" s="74"/>
      <c r="G577" s="74"/>
      <c r="H577" s="51" t="s">
        <v>20</v>
      </c>
      <c r="I577" s="71">
        <v>43129</v>
      </c>
      <c r="J577" s="71"/>
      <c r="K577" s="22" t="s">
        <v>1498</v>
      </c>
      <c r="L577" s="51"/>
      <c r="M577" s="51"/>
      <c r="N577" s="51"/>
    </row>
    <row r="578" spans="1:14" ht="60">
      <c r="A578" s="63">
        <f t="shared" si="14"/>
        <v>560</v>
      </c>
      <c r="B578" s="65" t="s">
        <v>1505</v>
      </c>
      <c r="C578" s="22" t="s">
        <v>1451</v>
      </c>
      <c r="D578" s="51"/>
      <c r="E578" s="74">
        <v>0.35</v>
      </c>
      <c r="F578" s="74"/>
      <c r="G578" s="74"/>
      <c r="H578" s="51"/>
      <c r="I578" s="71">
        <v>43129</v>
      </c>
      <c r="J578" s="71"/>
      <c r="K578" s="22" t="s">
        <v>1506</v>
      </c>
      <c r="L578" s="51"/>
      <c r="M578" s="51"/>
      <c r="N578" s="51"/>
    </row>
    <row r="579" spans="1:14" ht="30" customHeight="1">
      <c r="A579" s="63">
        <f t="shared" si="14"/>
        <v>561</v>
      </c>
      <c r="B579" s="65" t="s">
        <v>341</v>
      </c>
      <c r="C579" s="22" t="s">
        <v>342</v>
      </c>
      <c r="D579" s="51" t="s">
        <v>20</v>
      </c>
      <c r="E579" s="74">
        <v>0.7</v>
      </c>
      <c r="F579" s="74">
        <v>0</v>
      </c>
      <c r="G579" s="74">
        <v>0</v>
      </c>
      <c r="H579" s="51" t="s">
        <v>20</v>
      </c>
      <c r="I579" s="71">
        <v>38710</v>
      </c>
      <c r="J579" s="71"/>
      <c r="K579" s="22" t="s">
        <v>237</v>
      </c>
      <c r="L579" s="51"/>
      <c r="M579" s="51"/>
      <c r="N579" s="51"/>
    </row>
    <row r="580" spans="1:14" ht="24">
      <c r="A580" s="63">
        <f t="shared" si="14"/>
        <v>562</v>
      </c>
      <c r="B580" s="65" t="s">
        <v>343</v>
      </c>
      <c r="C580" s="22" t="s">
        <v>342</v>
      </c>
      <c r="D580" s="51" t="s">
        <v>20</v>
      </c>
      <c r="E580" s="74">
        <v>0.2</v>
      </c>
      <c r="F580" s="74">
        <v>0</v>
      </c>
      <c r="G580" s="74">
        <v>0</v>
      </c>
      <c r="H580" s="51" t="s">
        <v>20</v>
      </c>
      <c r="I580" s="71">
        <v>38710</v>
      </c>
      <c r="J580" s="71"/>
      <c r="K580" s="22" t="s">
        <v>237</v>
      </c>
      <c r="L580" s="51"/>
      <c r="M580" s="51"/>
      <c r="N580" s="51"/>
    </row>
    <row r="581" spans="1:14" ht="24">
      <c r="A581" s="63">
        <f t="shared" si="14"/>
        <v>563</v>
      </c>
      <c r="B581" s="65" t="s">
        <v>253</v>
      </c>
      <c r="C581" s="22" t="s">
        <v>342</v>
      </c>
      <c r="D581" s="51" t="s">
        <v>20</v>
      </c>
      <c r="E581" s="74">
        <v>0.3</v>
      </c>
      <c r="F581" s="74">
        <v>0</v>
      </c>
      <c r="G581" s="74">
        <v>0</v>
      </c>
      <c r="H581" s="51" t="s">
        <v>20</v>
      </c>
      <c r="I581" s="71">
        <v>38710</v>
      </c>
      <c r="J581" s="71"/>
      <c r="K581" s="22" t="s">
        <v>237</v>
      </c>
      <c r="L581" s="51"/>
      <c r="M581" s="51"/>
      <c r="N581" s="51"/>
    </row>
    <row r="582" spans="1:14" ht="24">
      <c r="A582" s="63">
        <f t="shared" si="14"/>
        <v>564</v>
      </c>
      <c r="B582" s="65" t="s">
        <v>269</v>
      </c>
      <c r="C582" s="22" t="s">
        <v>342</v>
      </c>
      <c r="D582" s="51" t="s">
        <v>20</v>
      </c>
      <c r="E582" s="74">
        <v>0.4</v>
      </c>
      <c r="F582" s="74">
        <v>0</v>
      </c>
      <c r="G582" s="74">
        <v>0</v>
      </c>
      <c r="H582" s="51" t="s">
        <v>20</v>
      </c>
      <c r="I582" s="71">
        <v>38710</v>
      </c>
      <c r="J582" s="71"/>
      <c r="K582" s="22" t="s">
        <v>237</v>
      </c>
      <c r="L582" s="51"/>
      <c r="M582" s="51"/>
      <c r="N582" s="51"/>
    </row>
    <row r="583" spans="1:14" ht="24">
      <c r="A583" s="63">
        <f t="shared" si="14"/>
        <v>565</v>
      </c>
      <c r="B583" s="65" t="s">
        <v>270</v>
      </c>
      <c r="C583" s="22" t="s">
        <v>342</v>
      </c>
      <c r="D583" s="51" t="s">
        <v>20</v>
      </c>
      <c r="E583" s="74">
        <v>1</v>
      </c>
      <c r="F583" s="74">
        <v>0</v>
      </c>
      <c r="G583" s="74">
        <v>0</v>
      </c>
      <c r="H583" s="51" t="s">
        <v>20</v>
      </c>
      <c r="I583" s="71">
        <v>38710</v>
      </c>
      <c r="J583" s="71"/>
      <c r="K583" s="22" t="s">
        <v>237</v>
      </c>
      <c r="L583" s="51"/>
      <c r="M583" s="51"/>
      <c r="N583" s="51"/>
    </row>
    <row r="584" spans="1:14" ht="24">
      <c r="A584" s="63">
        <f t="shared" si="14"/>
        <v>566</v>
      </c>
      <c r="B584" s="65" t="s">
        <v>344</v>
      </c>
      <c r="C584" s="22" t="s">
        <v>342</v>
      </c>
      <c r="D584" s="51" t="s">
        <v>20</v>
      </c>
      <c r="E584" s="74">
        <v>0.4</v>
      </c>
      <c r="F584" s="74">
        <v>0</v>
      </c>
      <c r="G584" s="74">
        <v>0</v>
      </c>
      <c r="H584" s="51" t="s">
        <v>20</v>
      </c>
      <c r="I584" s="71">
        <v>38710</v>
      </c>
      <c r="J584" s="71"/>
      <c r="K584" s="22" t="s">
        <v>237</v>
      </c>
      <c r="L584" s="51"/>
      <c r="M584" s="51"/>
      <c r="N584" s="51"/>
    </row>
    <row r="585" spans="1:14" ht="24">
      <c r="A585" s="63">
        <f t="shared" si="14"/>
        <v>567</v>
      </c>
      <c r="B585" s="65" t="s">
        <v>279</v>
      </c>
      <c r="C585" s="22" t="s">
        <v>342</v>
      </c>
      <c r="D585" s="51" t="s">
        <v>20</v>
      </c>
      <c r="E585" s="74">
        <v>0.5</v>
      </c>
      <c r="F585" s="74">
        <v>0</v>
      </c>
      <c r="G585" s="74">
        <v>0</v>
      </c>
      <c r="H585" s="51" t="s">
        <v>20</v>
      </c>
      <c r="I585" s="71">
        <v>38710</v>
      </c>
      <c r="J585" s="71"/>
      <c r="K585" s="22" t="s">
        <v>237</v>
      </c>
      <c r="L585" s="51"/>
      <c r="M585" s="51"/>
      <c r="N585" s="51"/>
    </row>
    <row r="586" spans="1:14" ht="24">
      <c r="A586" s="63">
        <f t="shared" si="14"/>
        <v>568</v>
      </c>
      <c r="B586" s="65" t="s">
        <v>275</v>
      </c>
      <c r="C586" s="22" t="s">
        <v>342</v>
      </c>
      <c r="D586" s="51" t="s">
        <v>20</v>
      </c>
      <c r="E586" s="74">
        <v>0.6</v>
      </c>
      <c r="F586" s="74">
        <v>0</v>
      </c>
      <c r="G586" s="74">
        <v>0</v>
      </c>
      <c r="H586" s="51" t="s">
        <v>20</v>
      </c>
      <c r="I586" s="71">
        <v>38710</v>
      </c>
      <c r="J586" s="71"/>
      <c r="K586" s="22" t="s">
        <v>237</v>
      </c>
      <c r="L586" s="51"/>
      <c r="M586" s="51"/>
      <c r="N586" s="51"/>
    </row>
    <row r="587" spans="1:14" ht="24">
      <c r="A587" s="63">
        <f t="shared" si="14"/>
        <v>569</v>
      </c>
      <c r="B587" s="65" t="s">
        <v>345</v>
      </c>
      <c r="C587" s="22" t="s">
        <v>342</v>
      </c>
      <c r="D587" s="51" t="s">
        <v>20</v>
      </c>
      <c r="E587" s="74">
        <v>0.3</v>
      </c>
      <c r="F587" s="74">
        <v>0</v>
      </c>
      <c r="G587" s="74">
        <v>0</v>
      </c>
      <c r="H587" s="51" t="s">
        <v>20</v>
      </c>
      <c r="I587" s="71">
        <v>38710</v>
      </c>
      <c r="J587" s="71"/>
      <c r="K587" s="22" t="s">
        <v>237</v>
      </c>
      <c r="L587" s="51"/>
      <c r="M587" s="51"/>
      <c r="N587" s="51"/>
    </row>
    <row r="588" spans="1:14" ht="24">
      <c r="A588" s="63">
        <f t="shared" si="14"/>
        <v>570</v>
      </c>
      <c r="B588" s="65" t="s">
        <v>346</v>
      </c>
      <c r="C588" s="22" t="s">
        <v>342</v>
      </c>
      <c r="D588" s="51" t="s">
        <v>20</v>
      </c>
      <c r="E588" s="74">
        <v>0.5</v>
      </c>
      <c r="F588" s="74">
        <v>0</v>
      </c>
      <c r="G588" s="74">
        <v>0</v>
      </c>
      <c r="H588" s="51" t="s">
        <v>20</v>
      </c>
      <c r="I588" s="71">
        <v>38710</v>
      </c>
      <c r="J588" s="71"/>
      <c r="K588" s="22" t="s">
        <v>237</v>
      </c>
      <c r="L588" s="51"/>
      <c r="M588" s="51"/>
      <c r="N588" s="51"/>
    </row>
    <row r="589" spans="1:14" ht="24">
      <c r="A589" s="63">
        <f t="shared" si="14"/>
        <v>571</v>
      </c>
      <c r="B589" s="65" t="s">
        <v>347</v>
      </c>
      <c r="C589" s="22" t="s">
        <v>342</v>
      </c>
      <c r="D589" s="51" t="s">
        <v>20</v>
      </c>
      <c r="E589" s="74">
        <v>0.6</v>
      </c>
      <c r="F589" s="74">
        <v>0</v>
      </c>
      <c r="G589" s="74">
        <v>0</v>
      </c>
      <c r="H589" s="51" t="s">
        <v>20</v>
      </c>
      <c r="I589" s="71">
        <v>38710</v>
      </c>
      <c r="J589" s="71"/>
      <c r="K589" s="22" t="s">
        <v>237</v>
      </c>
      <c r="L589" s="51"/>
      <c r="M589" s="51"/>
      <c r="N589" s="51"/>
    </row>
    <row r="590" spans="1:14" ht="24">
      <c r="A590" s="63">
        <f t="shared" si="14"/>
        <v>572</v>
      </c>
      <c r="B590" s="65" t="s">
        <v>348</v>
      </c>
      <c r="C590" s="22" t="s">
        <v>342</v>
      </c>
      <c r="D590" s="51" t="s">
        <v>20</v>
      </c>
      <c r="E590" s="74">
        <v>0.6</v>
      </c>
      <c r="F590" s="74">
        <v>0</v>
      </c>
      <c r="G590" s="74">
        <v>0</v>
      </c>
      <c r="H590" s="51" t="s">
        <v>20</v>
      </c>
      <c r="I590" s="71">
        <v>38710</v>
      </c>
      <c r="J590" s="71"/>
      <c r="K590" s="22" t="s">
        <v>237</v>
      </c>
      <c r="L590" s="51"/>
      <c r="M590" s="51"/>
      <c r="N590" s="51"/>
    </row>
    <row r="591" spans="1:14" ht="24">
      <c r="A591" s="63">
        <f t="shared" si="14"/>
        <v>573</v>
      </c>
      <c r="B591" s="65" t="s">
        <v>349</v>
      </c>
      <c r="C591" s="22" t="s">
        <v>342</v>
      </c>
      <c r="D591" s="51" t="s">
        <v>20</v>
      </c>
      <c r="E591" s="74">
        <v>0.3</v>
      </c>
      <c r="F591" s="74">
        <v>0</v>
      </c>
      <c r="G591" s="74">
        <v>0</v>
      </c>
      <c r="H591" s="51" t="s">
        <v>20</v>
      </c>
      <c r="I591" s="71">
        <v>38710</v>
      </c>
      <c r="J591" s="71"/>
      <c r="K591" s="22" t="s">
        <v>237</v>
      </c>
      <c r="L591" s="51"/>
      <c r="M591" s="51"/>
      <c r="N591" s="51"/>
    </row>
    <row r="592" spans="1:14" ht="24">
      <c r="A592" s="63">
        <f t="shared" si="14"/>
        <v>574</v>
      </c>
      <c r="B592" s="65" t="s">
        <v>350</v>
      </c>
      <c r="C592" s="22" t="s">
        <v>342</v>
      </c>
      <c r="D592" s="51" t="s">
        <v>20</v>
      </c>
      <c r="E592" s="74">
        <v>0.35</v>
      </c>
      <c r="F592" s="74">
        <v>0</v>
      </c>
      <c r="G592" s="74">
        <v>0</v>
      </c>
      <c r="H592" s="51" t="s">
        <v>20</v>
      </c>
      <c r="I592" s="71">
        <v>38710</v>
      </c>
      <c r="J592" s="71"/>
      <c r="K592" s="22" t="s">
        <v>237</v>
      </c>
      <c r="L592" s="51"/>
      <c r="M592" s="51"/>
      <c r="N592" s="51"/>
    </row>
    <row r="593" spans="1:14" ht="36">
      <c r="A593" s="63">
        <f t="shared" si="14"/>
        <v>575</v>
      </c>
      <c r="B593" s="65" t="s">
        <v>351</v>
      </c>
      <c r="C593" s="22" t="s">
        <v>342</v>
      </c>
      <c r="D593" s="51" t="s">
        <v>20</v>
      </c>
      <c r="E593" s="74">
        <v>0.625</v>
      </c>
      <c r="F593" s="74">
        <v>0</v>
      </c>
      <c r="G593" s="74">
        <v>0</v>
      </c>
      <c r="H593" s="51" t="s">
        <v>20</v>
      </c>
      <c r="I593" s="71">
        <v>38710</v>
      </c>
      <c r="J593" s="71"/>
      <c r="K593" s="22" t="s">
        <v>237</v>
      </c>
      <c r="L593" s="51"/>
      <c r="M593" s="51"/>
      <c r="N593" s="51"/>
    </row>
    <row r="594" spans="1:14" ht="36">
      <c r="A594" s="63">
        <f t="shared" si="14"/>
        <v>576</v>
      </c>
      <c r="B594" s="65" t="s">
        <v>352</v>
      </c>
      <c r="C594" s="22" t="s">
        <v>342</v>
      </c>
      <c r="D594" s="51" t="s">
        <v>20</v>
      </c>
      <c r="E594" s="74">
        <v>0.625</v>
      </c>
      <c r="F594" s="74">
        <v>0</v>
      </c>
      <c r="G594" s="74">
        <v>0</v>
      </c>
      <c r="H594" s="51" t="s">
        <v>20</v>
      </c>
      <c r="I594" s="71">
        <v>38710</v>
      </c>
      <c r="J594" s="71"/>
      <c r="K594" s="22" t="s">
        <v>237</v>
      </c>
      <c r="L594" s="51"/>
      <c r="M594" s="51"/>
      <c r="N594" s="51"/>
    </row>
    <row r="595" spans="1:14" ht="36">
      <c r="A595" s="63">
        <f t="shared" si="14"/>
        <v>577</v>
      </c>
      <c r="B595" s="65" t="s">
        <v>353</v>
      </c>
      <c r="C595" s="22" t="s">
        <v>342</v>
      </c>
      <c r="D595" s="51" t="s">
        <v>20</v>
      </c>
      <c r="E595" s="74">
        <v>0.105</v>
      </c>
      <c r="F595" s="74">
        <v>0</v>
      </c>
      <c r="G595" s="74">
        <v>0</v>
      </c>
      <c r="H595" s="51" t="s">
        <v>20</v>
      </c>
      <c r="I595" s="71">
        <v>38710</v>
      </c>
      <c r="J595" s="71"/>
      <c r="K595" s="22" t="s">
        <v>237</v>
      </c>
      <c r="L595" s="51"/>
      <c r="M595" s="51"/>
      <c r="N595" s="51"/>
    </row>
    <row r="596" spans="1:14" ht="24">
      <c r="A596" s="63">
        <f t="shared" si="14"/>
        <v>578</v>
      </c>
      <c r="B596" s="65" t="s">
        <v>354</v>
      </c>
      <c r="C596" s="22" t="s">
        <v>355</v>
      </c>
      <c r="D596" s="51" t="s">
        <v>20</v>
      </c>
      <c r="E596" s="74">
        <v>1</v>
      </c>
      <c r="F596" s="74">
        <v>0</v>
      </c>
      <c r="G596" s="74">
        <v>0</v>
      </c>
      <c r="H596" s="51" t="s">
        <v>20</v>
      </c>
      <c r="I596" s="71">
        <v>38710</v>
      </c>
      <c r="J596" s="71"/>
      <c r="K596" s="22" t="s">
        <v>237</v>
      </c>
      <c r="L596" s="51"/>
      <c r="M596" s="51"/>
      <c r="N596" s="51"/>
    </row>
    <row r="597" spans="1:14" ht="24">
      <c r="A597" s="63">
        <f t="shared" si="14"/>
        <v>579</v>
      </c>
      <c r="B597" s="262" t="s">
        <v>302</v>
      </c>
      <c r="C597" s="22" t="s">
        <v>355</v>
      </c>
      <c r="D597" s="51" t="s">
        <v>20</v>
      </c>
      <c r="E597" s="74">
        <v>0.351</v>
      </c>
      <c r="F597" s="74">
        <v>0</v>
      </c>
      <c r="G597" s="74">
        <v>0</v>
      </c>
      <c r="H597" s="51" t="s">
        <v>20</v>
      </c>
      <c r="I597" s="71">
        <v>38710</v>
      </c>
      <c r="J597" s="71"/>
      <c r="K597" s="22" t="s">
        <v>237</v>
      </c>
      <c r="L597" s="51"/>
      <c r="M597" s="51"/>
      <c r="N597" s="51"/>
    </row>
    <row r="598" spans="1:14" ht="18">
      <c r="A598" s="287" t="s">
        <v>49</v>
      </c>
      <c r="B598" s="288"/>
      <c r="C598" s="288"/>
      <c r="D598" s="288"/>
      <c r="E598" s="288"/>
      <c r="F598" s="288"/>
      <c r="G598" s="288"/>
      <c r="H598" s="288"/>
      <c r="I598" s="288"/>
      <c r="J598" s="288"/>
      <c r="K598" s="288"/>
      <c r="L598" s="288"/>
      <c r="M598" s="288"/>
      <c r="N598" s="289"/>
    </row>
    <row r="599" spans="1:14" ht="36.75">
      <c r="A599" s="77">
        <f>A597+1</f>
        <v>580</v>
      </c>
      <c r="B599" s="78" t="s">
        <v>140</v>
      </c>
      <c r="C599" s="79" t="s">
        <v>141</v>
      </c>
      <c r="D599" s="80" t="s">
        <v>20</v>
      </c>
      <c r="E599" s="80" t="s">
        <v>20</v>
      </c>
      <c r="F599" s="81">
        <v>2475</v>
      </c>
      <c r="G599" s="81">
        <v>623.7</v>
      </c>
      <c r="H599" s="80" t="s">
        <v>20</v>
      </c>
      <c r="I599" s="82">
        <v>38716</v>
      </c>
      <c r="J599" s="82"/>
      <c r="K599" s="83" t="s">
        <v>142</v>
      </c>
      <c r="L599" s="80" t="s">
        <v>20</v>
      </c>
      <c r="M599" s="80" t="s">
        <v>20</v>
      </c>
      <c r="N599" s="80" t="s">
        <v>20</v>
      </c>
    </row>
    <row r="600" spans="1:14" ht="36.75">
      <c r="A600" s="77">
        <f>1+A599</f>
        <v>581</v>
      </c>
      <c r="B600" s="84" t="s">
        <v>143</v>
      </c>
      <c r="C600" s="79" t="s">
        <v>144</v>
      </c>
      <c r="D600" s="80" t="s">
        <v>20</v>
      </c>
      <c r="E600" s="80" t="s">
        <v>20</v>
      </c>
      <c r="F600" s="81">
        <v>5280</v>
      </c>
      <c r="G600" s="81" t="s">
        <v>20</v>
      </c>
      <c r="H600" s="80" t="s">
        <v>20</v>
      </c>
      <c r="I600" s="82">
        <v>38716</v>
      </c>
      <c r="J600" s="82"/>
      <c r="K600" s="83" t="s">
        <v>142</v>
      </c>
      <c r="L600" s="80" t="s">
        <v>20</v>
      </c>
      <c r="M600" s="80" t="s">
        <v>20</v>
      </c>
      <c r="N600" s="80" t="s">
        <v>20</v>
      </c>
    </row>
    <row r="601" spans="1:14" ht="36.75">
      <c r="A601" s="77">
        <f>1+A600</f>
        <v>582</v>
      </c>
      <c r="B601" s="85" t="s">
        <v>145</v>
      </c>
      <c r="C601" s="79" t="s">
        <v>146</v>
      </c>
      <c r="D601" s="80" t="s">
        <v>20</v>
      </c>
      <c r="E601" s="80" t="s">
        <v>20</v>
      </c>
      <c r="F601" s="81">
        <v>1155</v>
      </c>
      <c r="G601" s="81">
        <v>291.06</v>
      </c>
      <c r="H601" s="80" t="s">
        <v>20</v>
      </c>
      <c r="I601" s="82">
        <v>38716</v>
      </c>
      <c r="J601" s="82"/>
      <c r="K601" s="83" t="s">
        <v>142</v>
      </c>
      <c r="L601" s="80" t="s">
        <v>20</v>
      </c>
      <c r="M601" s="80" t="s">
        <v>20</v>
      </c>
      <c r="N601" s="80" t="s">
        <v>20</v>
      </c>
    </row>
    <row r="602" spans="1:14" ht="36.75">
      <c r="A602" s="77">
        <f>1+A601</f>
        <v>583</v>
      </c>
      <c r="B602" s="86" t="s">
        <v>147</v>
      </c>
      <c r="C602" s="79" t="s">
        <v>148</v>
      </c>
      <c r="D602" s="80" t="s">
        <v>20</v>
      </c>
      <c r="E602" s="80" t="s">
        <v>20</v>
      </c>
      <c r="F602" s="81">
        <v>5775</v>
      </c>
      <c r="G602" s="81" t="s">
        <v>20</v>
      </c>
      <c r="H602" s="80" t="s">
        <v>20</v>
      </c>
      <c r="I602" s="82">
        <v>38716</v>
      </c>
      <c r="J602" s="82"/>
      <c r="K602" s="83" t="s">
        <v>142</v>
      </c>
      <c r="L602" s="80" t="s">
        <v>20</v>
      </c>
      <c r="M602" s="80" t="s">
        <v>20</v>
      </c>
      <c r="N602" s="80" t="s">
        <v>20</v>
      </c>
    </row>
    <row r="603" spans="1:18" ht="36.75">
      <c r="A603" s="77">
        <f>1+A602</f>
        <v>584</v>
      </c>
      <c r="B603" s="85" t="s">
        <v>149</v>
      </c>
      <c r="C603" s="87" t="s">
        <v>150</v>
      </c>
      <c r="D603" s="80" t="s">
        <v>20</v>
      </c>
      <c r="E603" s="80" t="s">
        <v>20</v>
      </c>
      <c r="F603" s="81">
        <v>4950</v>
      </c>
      <c r="G603" s="81">
        <v>1247.4</v>
      </c>
      <c r="H603" s="80" t="s">
        <v>20</v>
      </c>
      <c r="I603" s="88">
        <v>38716</v>
      </c>
      <c r="J603" s="88"/>
      <c r="K603" s="89" t="s">
        <v>142</v>
      </c>
      <c r="L603" s="80" t="s">
        <v>20</v>
      </c>
      <c r="M603" s="80" t="s">
        <v>20</v>
      </c>
      <c r="N603" s="80" t="s">
        <v>20</v>
      </c>
      <c r="R603" s="3"/>
    </row>
    <row r="604" spans="1:18" ht="18">
      <c r="A604" s="302" t="s">
        <v>525</v>
      </c>
      <c r="B604" s="303"/>
      <c r="C604" s="303"/>
      <c r="D604" s="303"/>
      <c r="E604" s="303"/>
      <c r="F604" s="303"/>
      <c r="G604" s="303"/>
      <c r="H604" s="303"/>
      <c r="I604" s="303"/>
      <c r="J604" s="303"/>
      <c r="K604" s="303"/>
      <c r="L604" s="303"/>
      <c r="M604" s="303"/>
      <c r="N604" s="304"/>
      <c r="R604" s="3"/>
    </row>
    <row r="605" spans="1:18" ht="81.75" customHeight="1">
      <c r="A605" s="216">
        <f>A603+1</f>
        <v>585</v>
      </c>
      <c r="B605" s="218" t="s">
        <v>1447</v>
      </c>
      <c r="C605" s="85" t="s">
        <v>1446</v>
      </c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R605" s="3"/>
    </row>
    <row r="606" spans="1:18" ht="24.75">
      <c r="A606" s="10">
        <f aca="true" t="shared" si="15" ref="A606:A612">1+A605</f>
        <v>586</v>
      </c>
      <c r="B606" s="90" t="s">
        <v>526</v>
      </c>
      <c r="C606" s="91" t="s">
        <v>527</v>
      </c>
      <c r="D606" s="44" t="s">
        <v>20</v>
      </c>
      <c r="E606" s="44" t="s">
        <v>20</v>
      </c>
      <c r="F606" s="92">
        <v>32421</v>
      </c>
      <c r="G606" s="92">
        <v>7936.81</v>
      </c>
      <c r="H606" s="91" t="s">
        <v>20</v>
      </c>
      <c r="I606" s="91" t="s">
        <v>20</v>
      </c>
      <c r="J606" s="91" t="s">
        <v>20</v>
      </c>
      <c r="K606" s="91" t="s">
        <v>20</v>
      </c>
      <c r="L606" s="44" t="s">
        <v>20</v>
      </c>
      <c r="M606" s="44" t="s">
        <v>20</v>
      </c>
      <c r="N606" s="91" t="s">
        <v>20</v>
      </c>
      <c r="R606" s="3"/>
    </row>
    <row r="607" spans="1:18" ht="24.75">
      <c r="A607" s="193">
        <f t="shared" si="15"/>
        <v>587</v>
      </c>
      <c r="B607" s="90" t="s">
        <v>526</v>
      </c>
      <c r="C607" s="91" t="s">
        <v>528</v>
      </c>
      <c r="D607" s="44" t="s">
        <v>20</v>
      </c>
      <c r="E607" s="44" t="s">
        <v>20</v>
      </c>
      <c r="F607" s="92">
        <v>32421</v>
      </c>
      <c r="G607" s="92">
        <v>7936.81</v>
      </c>
      <c r="H607" s="91" t="s">
        <v>20</v>
      </c>
      <c r="I607" s="91" t="s">
        <v>20</v>
      </c>
      <c r="J607" s="91" t="s">
        <v>20</v>
      </c>
      <c r="K607" s="91" t="s">
        <v>20</v>
      </c>
      <c r="L607" s="44" t="s">
        <v>20</v>
      </c>
      <c r="M607" s="44" t="s">
        <v>20</v>
      </c>
      <c r="N607" s="91" t="s">
        <v>20</v>
      </c>
      <c r="R607" s="3"/>
    </row>
    <row r="608" spans="1:18" ht="24.75">
      <c r="A608" s="238">
        <f t="shared" si="15"/>
        <v>588</v>
      </c>
      <c r="B608" s="90" t="s">
        <v>526</v>
      </c>
      <c r="C608" s="91" t="s">
        <v>529</v>
      </c>
      <c r="D608" s="44" t="s">
        <v>20</v>
      </c>
      <c r="E608" s="44" t="s">
        <v>20</v>
      </c>
      <c r="F608" s="92">
        <v>32421</v>
      </c>
      <c r="G608" s="92">
        <v>7936.81</v>
      </c>
      <c r="H608" s="91" t="s">
        <v>20</v>
      </c>
      <c r="I608" s="91" t="s">
        <v>20</v>
      </c>
      <c r="J608" s="91" t="s">
        <v>20</v>
      </c>
      <c r="K608" s="91" t="s">
        <v>20</v>
      </c>
      <c r="L608" s="44" t="s">
        <v>20</v>
      </c>
      <c r="M608" s="44" t="s">
        <v>20</v>
      </c>
      <c r="N608" s="91" t="s">
        <v>20</v>
      </c>
      <c r="R608" s="3"/>
    </row>
    <row r="609" spans="1:18" ht="24.75">
      <c r="A609" s="238">
        <f t="shared" si="15"/>
        <v>589</v>
      </c>
      <c r="B609" s="90" t="s">
        <v>526</v>
      </c>
      <c r="C609" s="91" t="s">
        <v>530</v>
      </c>
      <c r="D609" s="44" t="s">
        <v>20</v>
      </c>
      <c r="E609" s="44" t="s">
        <v>20</v>
      </c>
      <c r="F609" s="92">
        <v>32421</v>
      </c>
      <c r="G609" s="92">
        <v>7936.81</v>
      </c>
      <c r="H609" s="91" t="s">
        <v>20</v>
      </c>
      <c r="I609" s="91" t="s">
        <v>20</v>
      </c>
      <c r="J609" s="91" t="s">
        <v>20</v>
      </c>
      <c r="K609" s="91" t="s">
        <v>20</v>
      </c>
      <c r="L609" s="44" t="s">
        <v>20</v>
      </c>
      <c r="M609" s="44" t="s">
        <v>20</v>
      </c>
      <c r="N609" s="91" t="s">
        <v>20</v>
      </c>
      <c r="R609" s="3"/>
    </row>
    <row r="610" spans="1:18" ht="24.75">
      <c r="A610" s="238">
        <f t="shared" si="15"/>
        <v>590</v>
      </c>
      <c r="B610" s="90" t="s">
        <v>526</v>
      </c>
      <c r="C610" s="91" t="s">
        <v>148</v>
      </c>
      <c r="D610" s="44" t="s">
        <v>20</v>
      </c>
      <c r="E610" s="44" t="s">
        <v>20</v>
      </c>
      <c r="F610" s="92">
        <v>32421</v>
      </c>
      <c r="G610" s="92">
        <v>7936.81</v>
      </c>
      <c r="H610" s="91" t="s">
        <v>20</v>
      </c>
      <c r="I610" s="91" t="s">
        <v>20</v>
      </c>
      <c r="J610" s="91" t="s">
        <v>20</v>
      </c>
      <c r="K610" s="91" t="s">
        <v>20</v>
      </c>
      <c r="L610" s="44" t="s">
        <v>20</v>
      </c>
      <c r="M610" s="44" t="s">
        <v>20</v>
      </c>
      <c r="N610" s="91" t="s">
        <v>20</v>
      </c>
      <c r="R610" s="3"/>
    </row>
    <row r="611" spans="1:18" ht="24.75">
      <c r="A611" s="238">
        <f t="shared" si="15"/>
        <v>591</v>
      </c>
      <c r="B611" s="90" t="s">
        <v>526</v>
      </c>
      <c r="C611" s="91" t="s">
        <v>1379</v>
      </c>
      <c r="D611" s="44" t="s">
        <v>20</v>
      </c>
      <c r="E611" s="44" t="s">
        <v>20</v>
      </c>
      <c r="F611" s="92">
        <v>32421</v>
      </c>
      <c r="G611" s="92">
        <v>7936.81</v>
      </c>
      <c r="H611" s="91"/>
      <c r="I611" s="91" t="s">
        <v>20</v>
      </c>
      <c r="J611" s="91" t="s">
        <v>20</v>
      </c>
      <c r="K611" s="91" t="s">
        <v>20</v>
      </c>
      <c r="L611" s="44"/>
      <c r="M611" s="44"/>
      <c r="N611" s="91"/>
      <c r="R611" s="3"/>
    </row>
    <row r="612" spans="1:18" ht="24.75">
      <c r="A612" s="238">
        <f t="shared" si="15"/>
        <v>592</v>
      </c>
      <c r="B612" s="90" t="s">
        <v>526</v>
      </c>
      <c r="C612" s="91" t="s">
        <v>531</v>
      </c>
      <c r="D612" s="44" t="s">
        <v>20</v>
      </c>
      <c r="E612" s="44" t="s">
        <v>20</v>
      </c>
      <c r="F612" s="92">
        <v>32421</v>
      </c>
      <c r="G612" s="92">
        <v>7936.81</v>
      </c>
      <c r="H612" s="91" t="s">
        <v>20</v>
      </c>
      <c r="I612" s="91" t="s">
        <v>20</v>
      </c>
      <c r="J612" s="91" t="s">
        <v>20</v>
      </c>
      <c r="K612" s="91" t="s">
        <v>20</v>
      </c>
      <c r="L612" s="44" t="s">
        <v>20</v>
      </c>
      <c r="M612" s="44" t="s">
        <v>20</v>
      </c>
      <c r="N612" s="91" t="s">
        <v>20</v>
      </c>
      <c r="R612" s="3"/>
    </row>
    <row r="613" spans="1:14" ht="21" customHeight="1">
      <c r="A613" s="299" t="s">
        <v>30</v>
      </c>
      <c r="B613" s="300"/>
      <c r="C613" s="300"/>
      <c r="D613" s="300"/>
      <c r="E613" s="300"/>
      <c r="F613" s="300"/>
      <c r="G613" s="300"/>
      <c r="H613" s="300"/>
      <c r="I613" s="300"/>
      <c r="J613" s="300"/>
      <c r="K613" s="300"/>
      <c r="L613" s="300"/>
      <c r="M613" s="300"/>
      <c r="N613" s="301"/>
    </row>
    <row r="614" spans="1:14" ht="41.25" customHeight="1">
      <c r="A614" s="63">
        <f>A612+1</f>
        <v>593</v>
      </c>
      <c r="B614" s="43" t="s">
        <v>398</v>
      </c>
      <c r="C614" s="43" t="s">
        <v>218</v>
      </c>
      <c r="D614" s="22" t="s">
        <v>20</v>
      </c>
      <c r="E614" s="22" t="s">
        <v>20</v>
      </c>
      <c r="F614" s="63">
        <v>29122</v>
      </c>
      <c r="G614" s="63">
        <v>29122</v>
      </c>
      <c r="H614" s="32" t="s">
        <v>20</v>
      </c>
      <c r="I614" s="71">
        <v>39813</v>
      </c>
      <c r="J614" s="71"/>
      <c r="K614" s="22" t="s">
        <v>57</v>
      </c>
      <c r="L614" s="32" t="s">
        <v>20</v>
      </c>
      <c r="M614" s="32" t="s">
        <v>20</v>
      </c>
      <c r="N614" s="32" t="s">
        <v>20</v>
      </c>
    </row>
    <row r="615" spans="1:14" ht="57" customHeight="1">
      <c r="A615" s="63">
        <f>1+A614</f>
        <v>594</v>
      </c>
      <c r="B615" s="43" t="s">
        <v>788</v>
      </c>
      <c r="C615" s="22" t="s">
        <v>168</v>
      </c>
      <c r="D615" s="44" t="s">
        <v>169</v>
      </c>
      <c r="E615" s="32" t="s">
        <v>170</v>
      </c>
      <c r="F615" s="41">
        <v>1215376</v>
      </c>
      <c r="G615" s="41">
        <v>402688.21</v>
      </c>
      <c r="H615" s="32" t="s">
        <v>20</v>
      </c>
      <c r="I615" s="42">
        <v>40101</v>
      </c>
      <c r="J615" s="42"/>
      <c r="K615" s="22" t="s">
        <v>171</v>
      </c>
      <c r="L615" s="32" t="s">
        <v>20</v>
      </c>
      <c r="M615" s="44"/>
      <c r="N615" s="27"/>
    </row>
    <row r="616" spans="1:14" ht="49.5" customHeight="1">
      <c r="A616" s="63">
        <f>1+A615</f>
        <v>595</v>
      </c>
      <c r="B616" s="43" t="s">
        <v>1359</v>
      </c>
      <c r="C616" s="22" t="s">
        <v>168</v>
      </c>
      <c r="D616" s="22" t="s">
        <v>20</v>
      </c>
      <c r="E616" s="22" t="s">
        <v>20</v>
      </c>
      <c r="F616" s="63">
        <v>145610.3</v>
      </c>
      <c r="G616" s="63">
        <v>145610.3</v>
      </c>
      <c r="H616" s="32" t="s">
        <v>20</v>
      </c>
      <c r="I616" s="71">
        <v>39813</v>
      </c>
      <c r="J616" s="71"/>
      <c r="K616" s="22" t="s">
        <v>57</v>
      </c>
      <c r="L616" s="32" t="s">
        <v>20</v>
      </c>
      <c r="M616" s="44"/>
      <c r="N616" s="27"/>
    </row>
    <row r="617" spans="1:14" ht="59.25" customHeight="1">
      <c r="A617" s="63">
        <f aca="true" t="shared" si="16" ref="A617:A649">1+A616</f>
        <v>596</v>
      </c>
      <c r="B617" s="43" t="s">
        <v>399</v>
      </c>
      <c r="C617" s="22" t="s">
        <v>168</v>
      </c>
      <c r="D617" s="22" t="s">
        <v>20</v>
      </c>
      <c r="E617" s="22" t="s">
        <v>20</v>
      </c>
      <c r="F617" s="63">
        <v>58244.12</v>
      </c>
      <c r="G617" s="63">
        <v>57244.12</v>
      </c>
      <c r="H617" s="32" t="s">
        <v>20</v>
      </c>
      <c r="I617" s="71">
        <v>39813</v>
      </c>
      <c r="J617" s="71"/>
      <c r="K617" s="22" t="s">
        <v>57</v>
      </c>
      <c r="L617" s="32" t="s">
        <v>20</v>
      </c>
      <c r="M617" s="44"/>
      <c r="N617" s="27"/>
    </row>
    <row r="618" spans="1:14" ht="55.5" customHeight="1">
      <c r="A618" s="63">
        <f t="shared" si="16"/>
        <v>597</v>
      </c>
      <c r="B618" s="43" t="s">
        <v>794</v>
      </c>
      <c r="C618" s="22" t="s">
        <v>168</v>
      </c>
      <c r="D618" s="22" t="s">
        <v>20</v>
      </c>
      <c r="E618" s="22" t="s">
        <v>20</v>
      </c>
      <c r="F618" s="63">
        <v>320342.66</v>
      </c>
      <c r="G618" s="63">
        <v>320342.66</v>
      </c>
      <c r="H618" s="32"/>
      <c r="I618" s="71">
        <v>39813</v>
      </c>
      <c r="J618" s="71"/>
      <c r="K618" s="22" t="s">
        <v>57</v>
      </c>
      <c r="L618" s="32"/>
      <c r="M618" s="44"/>
      <c r="N618" s="27"/>
    </row>
    <row r="619" spans="1:14" ht="53.25" customHeight="1">
      <c r="A619" s="63">
        <f t="shared" si="16"/>
        <v>598</v>
      </c>
      <c r="B619" s="43" t="s">
        <v>400</v>
      </c>
      <c r="C619" s="43" t="s">
        <v>773</v>
      </c>
      <c r="D619" s="22" t="s">
        <v>20</v>
      </c>
      <c r="E619" s="22" t="s">
        <v>774</v>
      </c>
      <c r="F619" s="63">
        <v>820164.74</v>
      </c>
      <c r="G619" s="63">
        <v>709188.15</v>
      </c>
      <c r="H619" s="32" t="s">
        <v>20</v>
      </c>
      <c r="I619" s="71">
        <v>39813</v>
      </c>
      <c r="J619" s="71"/>
      <c r="K619" s="22" t="s">
        <v>57</v>
      </c>
      <c r="L619" s="32"/>
      <c r="M619" s="44" t="s">
        <v>860</v>
      </c>
      <c r="N619" s="27" t="s">
        <v>1508</v>
      </c>
    </row>
    <row r="620" spans="1:14" ht="59.25" customHeight="1">
      <c r="A620" s="63">
        <f t="shared" si="16"/>
        <v>599</v>
      </c>
      <c r="B620" s="43" t="s">
        <v>772</v>
      </c>
      <c r="C620" s="43" t="s">
        <v>773</v>
      </c>
      <c r="D620" s="22" t="s">
        <v>20</v>
      </c>
      <c r="E620" s="22" t="s">
        <v>774</v>
      </c>
      <c r="F620" s="63">
        <v>820164.74</v>
      </c>
      <c r="G620" s="32" t="s">
        <v>20</v>
      </c>
      <c r="H620" s="32" t="s">
        <v>20</v>
      </c>
      <c r="I620" s="71">
        <v>39813</v>
      </c>
      <c r="J620" s="71"/>
      <c r="K620" s="22" t="s">
        <v>57</v>
      </c>
      <c r="L620" s="32" t="s">
        <v>20</v>
      </c>
      <c r="M620" s="44" t="s">
        <v>860</v>
      </c>
      <c r="N620" s="27" t="s">
        <v>1508</v>
      </c>
    </row>
    <row r="621" spans="1:14" ht="44.25" customHeight="1">
      <c r="A621" s="63">
        <f t="shared" si="16"/>
        <v>600</v>
      </c>
      <c r="B621" s="22" t="s">
        <v>32</v>
      </c>
      <c r="C621" s="22" t="s">
        <v>383</v>
      </c>
      <c r="D621" s="27" t="s">
        <v>384</v>
      </c>
      <c r="E621" s="23" t="s">
        <v>385</v>
      </c>
      <c r="F621" s="93">
        <v>452322.36</v>
      </c>
      <c r="G621" s="41">
        <v>452322.36</v>
      </c>
      <c r="H621" s="23" t="s">
        <v>20</v>
      </c>
      <c r="I621" s="31">
        <v>40567</v>
      </c>
      <c r="J621" s="31"/>
      <c r="K621" s="22" t="s">
        <v>386</v>
      </c>
      <c r="L621" s="32" t="s">
        <v>20</v>
      </c>
      <c r="M621" s="44"/>
      <c r="N621" s="27"/>
    </row>
    <row r="622" spans="1:14" ht="41.25" customHeight="1">
      <c r="A622" s="63">
        <f t="shared" si="16"/>
        <v>601</v>
      </c>
      <c r="B622" s="22" t="s">
        <v>375</v>
      </c>
      <c r="C622" s="22" t="s">
        <v>371</v>
      </c>
      <c r="D622" s="27" t="s">
        <v>376</v>
      </c>
      <c r="E622" s="94" t="s">
        <v>377</v>
      </c>
      <c r="F622" s="95">
        <v>144900.4</v>
      </c>
      <c r="G622" s="96">
        <v>0</v>
      </c>
      <c r="H622" s="32" t="s">
        <v>20</v>
      </c>
      <c r="I622" s="31">
        <v>40101</v>
      </c>
      <c r="J622" s="31"/>
      <c r="K622" s="22" t="s">
        <v>378</v>
      </c>
      <c r="L622" s="32" t="s">
        <v>20</v>
      </c>
      <c r="M622" s="44"/>
      <c r="N622" s="27"/>
    </row>
    <row r="623" spans="1:14" ht="55.5" customHeight="1">
      <c r="A623" s="63">
        <f t="shared" si="16"/>
        <v>602</v>
      </c>
      <c r="B623" s="22" t="s">
        <v>33</v>
      </c>
      <c r="C623" s="22" t="s">
        <v>151</v>
      </c>
      <c r="D623" s="27" t="s">
        <v>172</v>
      </c>
      <c r="E623" s="27" t="s">
        <v>173</v>
      </c>
      <c r="F623" s="95">
        <v>5747507.43</v>
      </c>
      <c r="G623" s="41">
        <v>202416.13</v>
      </c>
      <c r="H623" s="32" t="s">
        <v>20</v>
      </c>
      <c r="I623" s="31">
        <v>40102</v>
      </c>
      <c r="J623" s="31"/>
      <c r="K623" s="22" t="s">
        <v>174</v>
      </c>
      <c r="L623" s="32" t="s">
        <v>20</v>
      </c>
      <c r="M623" s="44" t="s">
        <v>860</v>
      </c>
      <c r="N623" s="27" t="s">
        <v>1508</v>
      </c>
    </row>
    <row r="624" spans="1:14" ht="96.75" customHeight="1">
      <c r="A624" s="63">
        <f t="shared" si="16"/>
        <v>603</v>
      </c>
      <c r="B624" s="22" t="s">
        <v>1419</v>
      </c>
      <c r="C624" s="22" t="s">
        <v>151</v>
      </c>
      <c r="D624" s="231" t="s">
        <v>1420</v>
      </c>
      <c r="E624" s="27" t="s">
        <v>1421</v>
      </c>
      <c r="F624" s="242">
        <v>5310489.56</v>
      </c>
      <c r="G624" s="41"/>
      <c r="H624" s="237"/>
      <c r="I624" s="31">
        <v>43129</v>
      </c>
      <c r="J624" s="31"/>
      <c r="K624" s="22" t="s">
        <v>1501</v>
      </c>
      <c r="L624" s="237"/>
      <c r="M624" s="44"/>
      <c r="N624" s="27"/>
    </row>
    <row r="625" spans="1:14" ht="42" customHeight="1">
      <c r="A625" s="63">
        <f t="shared" si="16"/>
        <v>604</v>
      </c>
      <c r="B625" s="22" t="s">
        <v>34</v>
      </c>
      <c r="C625" s="22" t="s">
        <v>379</v>
      </c>
      <c r="D625" s="27" t="s">
        <v>380</v>
      </c>
      <c r="E625" s="63" t="s">
        <v>381</v>
      </c>
      <c r="F625" s="93">
        <v>5186127.24</v>
      </c>
      <c r="G625" s="41">
        <v>951897.4</v>
      </c>
      <c r="H625" s="32" t="s">
        <v>20</v>
      </c>
      <c r="I625" s="31">
        <v>40101</v>
      </c>
      <c r="J625" s="31"/>
      <c r="K625" s="22" t="s">
        <v>382</v>
      </c>
      <c r="L625" s="32" t="s">
        <v>20</v>
      </c>
      <c r="M625" s="44" t="s">
        <v>860</v>
      </c>
      <c r="N625" s="27" t="s">
        <v>1508</v>
      </c>
    </row>
    <row r="626" spans="1:14" ht="44.25" customHeight="1">
      <c r="A626" s="63">
        <f t="shared" si="16"/>
        <v>605</v>
      </c>
      <c r="B626" s="22" t="s">
        <v>154</v>
      </c>
      <c r="C626" s="22" t="s">
        <v>151</v>
      </c>
      <c r="D626" s="27" t="s">
        <v>152</v>
      </c>
      <c r="E626" s="27" t="s">
        <v>153</v>
      </c>
      <c r="F626" s="93">
        <v>18318378</v>
      </c>
      <c r="G626" s="93">
        <v>18318378</v>
      </c>
      <c r="H626" s="32" t="s">
        <v>20</v>
      </c>
      <c r="I626" s="31">
        <v>40101</v>
      </c>
      <c r="J626" s="31"/>
      <c r="K626" s="22" t="s">
        <v>155</v>
      </c>
      <c r="L626" s="32" t="s">
        <v>20</v>
      </c>
      <c r="M626" s="44" t="s">
        <v>860</v>
      </c>
      <c r="N626" s="27" t="s">
        <v>1507</v>
      </c>
    </row>
    <row r="627" spans="1:14" ht="44.25" customHeight="1">
      <c r="A627" s="63">
        <f t="shared" si="16"/>
        <v>606</v>
      </c>
      <c r="B627" s="22" t="s">
        <v>156</v>
      </c>
      <c r="C627" s="22" t="s">
        <v>151</v>
      </c>
      <c r="D627" s="27" t="s">
        <v>157</v>
      </c>
      <c r="E627" s="27" t="s">
        <v>158</v>
      </c>
      <c r="F627" s="93">
        <v>2893188.48</v>
      </c>
      <c r="G627" s="37" t="s">
        <v>20</v>
      </c>
      <c r="H627" s="32" t="s">
        <v>20</v>
      </c>
      <c r="I627" s="31">
        <v>40101</v>
      </c>
      <c r="J627" s="31"/>
      <c r="K627" s="22" t="s">
        <v>159</v>
      </c>
      <c r="L627" s="32" t="s">
        <v>20</v>
      </c>
      <c r="M627" s="44" t="s">
        <v>20</v>
      </c>
      <c r="N627" s="44" t="s">
        <v>20</v>
      </c>
    </row>
    <row r="628" spans="1:14" ht="44.25" customHeight="1">
      <c r="A628" s="63">
        <f t="shared" si="16"/>
        <v>607</v>
      </c>
      <c r="B628" s="22" t="s">
        <v>160</v>
      </c>
      <c r="C628" s="22" t="s">
        <v>151</v>
      </c>
      <c r="D628" s="27" t="s">
        <v>161</v>
      </c>
      <c r="E628" s="27" t="s">
        <v>162</v>
      </c>
      <c r="F628" s="93">
        <v>53245052</v>
      </c>
      <c r="G628" s="93">
        <v>53245052</v>
      </c>
      <c r="H628" s="32" t="s">
        <v>20</v>
      </c>
      <c r="I628" s="31">
        <v>40101</v>
      </c>
      <c r="J628" s="31"/>
      <c r="K628" s="22" t="s">
        <v>163</v>
      </c>
      <c r="L628" s="32" t="s">
        <v>20</v>
      </c>
      <c r="M628" s="44" t="s">
        <v>860</v>
      </c>
      <c r="N628" s="27" t="s">
        <v>1507</v>
      </c>
    </row>
    <row r="629" spans="1:14" ht="44.25" customHeight="1">
      <c r="A629" s="63">
        <f t="shared" si="16"/>
        <v>608</v>
      </c>
      <c r="B629" s="22" t="s">
        <v>164</v>
      </c>
      <c r="C629" s="22" t="s">
        <v>151</v>
      </c>
      <c r="D629" s="27" t="s">
        <v>165</v>
      </c>
      <c r="E629" s="27" t="s">
        <v>166</v>
      </c>
      <c r="F629" s="93">
        <v>33531029</v>
      </c>
      <c r="G629" s="37">
        <v>33531029</v>
      </c>
      <c r="H629" s="32" t="s">
        <v>20</v>
      </c>
      <c r="I629" s="31">
        <v>40101</v>
      </c>
      <c r="J629" s="31"/>
      <c r="K629" s="22" t="s">
        <v>167</v>
      </c>
      <c r="L629" s="32" t="s">
        <v>20</v>
      </c>
      <c r="M629" s="44" t="s">
        <v>860</v>
      </c>
      <c r="N629" s="27" t="s">
        <v>1507</v>
      </c>
    </row>
    <row r="630" spans="1:14" ht="44.25" customHeight="1">
      <c r="A630" s="63">
        <f t="shared" si="16"/>
        <v>609</v>
      </c>
      <c r="B630" s="22" t="s">
        <v>184</v>
      </c>
      <c r="C630" s="22" t="s">
        <v>151</v>
      </c>
      <c r="D630" s="27" t="s">
        <v>185</v>
      </c>
      <c r="E630" s="27" t="s">
        <v>186</v>
      </c>
      <c r="F630" s="93">
        <v>42900194</v>
      </c>
      <c r="G630" s="37">
        <v>42900194</v>
      </c>
      <c r="H630" s="32" t="s">
        <v>20</v>
      </c>
      <c r="I630" s="31">
        <v>40101</v>
      </c>
      <c r="J630" s="31"/>
      <c r="K630" s="22" t="s">
        <v>187</v>
      </c>
      <c r="L630" s="32" t="s">
        <v>20</v>
      </c>
      <c r="M630" s="44" t="s">
        <v>860</v>
      </c>
      <c r="N630" s="27" t="s">
        <v>1507</v>
      </c>
    </row>
    <row r="631" spans="1:14" ht="44.25" customHeight="1">
      <c r="A631" s="63">
        <f t="shared" si="16"/>
        <v>610</v>
      </c>
      <c r="B631" s="22" t="s">
        <v>188</v>
      </c>
      <c r="C631" s="22" t="s">
        <v>151</v>
      </c>
      <c r="D631" s="27" t="s">
        <v>189</v>
      </c>
      <c r="E631" s="27" t="s">
        <v>190</v>
      </c>
      <c r="F631" s="93">
        <v>293672.06</v>
      </c>
      <c r="G631" s="37" t="s">
        <v>20</v>
      </c>
      <c r="H631" s="32" t="s">
        <v>20</v>
      </c>
      <c r="I631" s="31">
        <v>40101</v>
      </c>
      <c r="J631" s="31"/>
      <c r="K631" s="22" t="s">
        <v>191</v>
      </c>
      <c r="L631" s="32" t="s">
        <v>20</v>
      </c>
      <c r="M631" s="44" t="s">
        <v>20</v>
      </c>
      <c r="N631" s="44" t="s">
        <v>20</v>
      </c>
    </row>
    <row r="632" spans="1:14" ht="180.75" customHeight="1">
      <c r="A632" s="63">
        <f t="shared" si="16"/>
        <v>611</v>
      </c>
      <c r="B632" s="22" t="s">
        <v>1360</v>
      </c>
      <c r="C632" s="22" t="s">
        <v>1520</v>
      </c>
      <c r="D632" s="27" t="s">
        <v>1521</v>
      </c>
      <c r="E632" s="27" t="s">
        <v>1522</v>
      </c>
      <c r="F632" s="125">
        <v>696073</v>
      </c>
      <c r="G632" s="37">
        <v>150656.9</v>
      </c>
      <c r="H632" s="177" t="s">
        <v>20</v>
      </c>
      <c r="I632" s="174">
        <v>42265</v>
      </c>
      <c r="J632" s="174" t="s">
        <v>20</v>
      </c>
      <c r="K632" s="37" t="s">
        <v>1524</v>
      </c>
      <c r="L632" s="177" t="s">
        <v>20</v>
      </c>
      <c r="M632" s="44" t="s">
        <v>860</v>
      </c>
      <c r="N632" s="27" t="s">
        <v>1507</v>
      </c>
    </row>
    <row r="633" spans="1:14" ht="92.25" customHeight="1">
      <c r="A633" s="63">
        <f t="shared" si="16"/>
        <v>612</v>
      </c>
      <c r="B633" s="22" t="s">
        <v>1360</v>
      </c>
      <c r="C633" s="22" t="s">
        <v>1517</v>
      </c>
      <c r="D633" s="27" t="s">
        <v>1518</v>
      </c>
      <c r="E633" s="27" t="s">
        <v>1523</v>
      </c>
      <c r="F633" s="125">
        <v>2223963.2</v>
      </c>
      <c r="G633" s="37">
        <v>92005.05</v>
      </c>
      <c r="H633" s="177" t="s">
        <v>20</v>
      </c>
      <c r="I633" s="174">
        <v>42689</v>
      </c>
      <c r="J633" s="174" t="s">
        <v>20</v>
      </c>
      <c r="K633" s="37" t="s">
        <v>1519</v>
      </c>
      <c r="L633" s="177" t="s">
        <v>20</v>
      </c>
      <c r="M633" s="44" t="s">
        <v>860</v>
      </c>
      <c r="N633" s="27" t="s">
        <v>1507</v>
      </c>
    </row>
    <row r="634" spans="1:14" ht="77.25" customHeight="1">
      <c r="A634" s="63">
        <f t="shared" si="16"/>
        <v>613</v>
      </c>
      <c r="B634" s="22" t="s">
        <v>1366</v>
      </c>
      <c r="C634" s="22" t="s">
        <v>1368</v>
      </c>
      <c r="D634" s="231" t="s">
        <v>1464</v>
      </c>
      <c r="E634" s="44" t="s">
        <v>1367</v>
      </c>
      <c r="F634" s="241"/>
      <c r="G634" s="37" t="s">
        <v>20</v>
      </c>
      <c r="H634" s="177" t="s">
        <v>20</v>
      </c>
      <c r="I634" s="174">
        <v>42853</v>
      </c>
      <c r="J634" s="174" t="s">
        <v>20</v>
      </c>
      <c r="K634" s="37" t="s">
        <v>1516</v>
      </c>
      <c r="L634" s="177" t="s">
        <v>20</v>
      </c>
      <c r="M634" s="44" t="s">
        <v>20</v>
      </c>
      <c r="N634" s="27" t="s">
        <v>1509</v>
      </c>
    </row>
    <row r="635" spans="1:14" ht="88.5" customHeight="1">
      <c r="A635" s="63">
        <f t="shared" si="16"/>
        <v>614</v>
      </c>
      <c r="B635" s="22" t="s">
        <v>1414</v>
      </c>
      <c r="C635" s="22" t="s">
        <v>151</v>
      </c>
      <c r="D635" s="231" t="s">
        <v>1415</v>
      </c>
      <c r="E635" s="44" t="s">
        <v>1416</v>
      </c>
      <c r="F635" s="241">
        <v>6001851.55</v>
      </c>
      <c r="G635" s="37"/>
      <c r="H635" s="237"/>
      <c r="I635" s="174">
        <v>43129</v>
      </c>
      <c r="J635" s="174"/>
      <c r="K635" s="37" t="s">
        <v>1500</v>
      </c>
      <c r="L635" s="237"/>
      <c r="M635" s="44"/>
      <c r="N635" s="27"/>
    </row>
    <row r="636" spans="1:15" ht="39" customHeight="1">
      <c r="A636" s="63">
        <f t="shared" si="16"/>
        <v>615</v>
      </c>
      <c r="B636" s="22" t="s">
        <v>35</v>
      </c>
      <c r="C636" s="22" t="s">
        <v>151</v>
      </c>
      <c r="D636" s="27" t="s">
        <v>192</v>
      </c>
      <c r="E636" s="27" t="s">
        <v>193</v>
      </c>
      <c r="F636" s="93">
        <v>6359795.11</v>
      </c>
      <c r="G636" s="41">
        <v>3380721.6</v>
      </c>
      <c r="H636" s="32" t="s">
        <v>20</v>
      </c>
      <c r="I636" s="31">
        <v>40101</v>
      </c>
      <c r="J636" s="31"/>
      <c r="K636" s="22" t="s">
        <v>194</v>
      </c>
      <c r="L636" s="32" t="s">
        <v>20</v>
      </c>
      <c r="M636" s="44" t="s">
        <v>860</v>
      </c>
      <c r="N636" s="27" t="s">
        <v>1508</v>
      </c>
      <c r="O636" s="4"/>
    </row>
    <row r="637" spans="1:15" ht="93" customHeight="1">
      <c r="A637" s="63">
        <f t="shared" si="16"/>
        <v>616</v>
      </c>
      <c r="B637" s="22" t="s">
        <v>1417</v>
      </c>
      <c r="C637" s="22" t="s">
        <v>151</v>
      </c>
      <c r="D637" s="231" t="s">
        <v>1418</v>
      </c>
      <c r="E637" s="27" t="s">
        <v>1416</v>
      </c>
      <c r="F637" s="240">
        <v>1057256.89</v>
      </c>
      <c r="G637" s="41"/>
      <c r="H637" s="237"/>
      <c r="I637" s="31">
        <v>43129</v>
      </c>
      <c r="J637" s="31"/>
      <c r="K637" s="22" t="s">
        <v>1499</v>
      </c>
      <c r="L637" s="237"/>
      <c r="M637" s="44"/>
      <c r="N637" s="27"/>
      <c r="O637" s="4"/>
    </row>
    <row r="638" spans="1:14" ht="81.75" customHeight="1">
      <c r="A638" s="63">
        <f t="shared" si="16"/>
        <v>617</v>
      </c>
      <c r="B638" s="22" t="s">
        <v>196</v>
      </c>
      <c r="C638" s="22" t="s">
        <v>197</v>
      </c>
      <c r="D638" s="27" t="s">
        <v>198</v>
      </c>
      <c r="E638" s="63" t="s">
        <v>199</v>
      </c>
      <c r="F638" s="93">
        <v>626352.52</v>
      </c>
      <c r="G638" s="41">
        <v>0</v>
      </c>
      <c r="H638" s="32" t="s">
        <v>20</v>
      </c>
      <c r="I638" s="31">
        <v>40101</v>
      </c>
      <c r="J638" s="31"/>
      <c r="K638" s="22" t="s">
        <v>200</v>
      </c>
      <c r="L638" s="32" t="s">
        <v>20</v>
      </c>
      <c r="M638" s="44" t="s">
        <v>860</v>
      </c>
      <c r="N638" s="27" t="s">
        <v>1508</v>
      </c>
    </row>
    <row r="639" spans="1:14" ht="81.75" customHeight="1">
      <c r="A639" s="63">
        <f t="shared" si="16"/>
        <v>618</v>
      </c>
      <c r="B639" s="22" t="s">
        <v>359</v>
      </c>
      <c r="C639" s="22" t="s">
        <v>360</v>
      </c>
      <c r="D639" s="27" t="s">
        <v>361</v>
      </c>
      <c r="E639" s="63" t="s">
        <v>362</v>
      </c>
      <c r="F639" s="93">
        <v>637498.48</v>
      </c>
      <c r="G639" s="41">
        <v>0</v>
      </c>
      <c r="H639" s="32" t="s">
        <v>20</v>
      </c>
      <c r="I639" s="31">
        <v>40101</v>
      </c>
      <c r="J639" s="31"/>
      <c r="K639" s="22" t="s">
        <v>363</v>
      </c>
      <c r="L639" s="32" t="s">
        <v>20</v>
      </c>
      <c r="M639" s="44" t="s">
        <v>860</v>
      </c>
      <c r="N639" s="27" t="s">
        <v>1508</v>
      </c>
    </row>
    <row r="640" spans="1:14" ht="81.75" customHeight="1">
      <c r="A640" s="63">
        <f t="shared" si="16"/>
        <v>619</v>
      </c>
      <c r="B640" s="22" t="s">
        <v>201</v>
      </c>
      <c r="C640" s="22" t="s">
        <v>202</v>
      </c>
      <c r="D640" s="27" t="s">
        <v>203</v>
      </c>
      <c r="E640" s="63" t="s">
        <v>204</v>
      </c>
      <c r="F640" s="93">
        <v>244687.74</v>
      </c>
      <c r="G640" s="41">
        <v>0</v>
      </c>
      <c r="H640" s="32" t="s">
        <v>20</v>
      </c>
      <c r="I640" s="31">
        <v>40101</v>
      </c>
      <c r="J640" s="31"/>
      <c r="K640" s="22" t="s">
        <v>205</v>
      </c>
      <c r="L640" s="32" t="s">
        <v>20</v>
      </c>
      <c r="M640" s="44" t="s">
        <v>860</v>
      </c>
      <c r="N640" s="27" t="s">
        <v>1508</v>
      </c>
    </row>
    <row r="641" spans="1:14" ht="81.75" customHeight="1">
      <c r="A641" s="63">
        <f t="shared" si="16"/>
        <v>620</v>
      </c>
      <c r="B641" s="22" t="s">
        <v>365</v>
      </c>
      <c r="C641" s="22" t="s">
        <v>366</v>
      </c>
      <c r="D641" s="27" t="s">
        <v>367</v>
      </c>
      <c r="E641" s="63" t="s">
        <v>368</v>
      </c>
      <c r="F641" s="93">
        <v>545158.65</v>
      </c>
      <c r="G641" s="41">
        <v>0</v>
      </c>
      <c r="H641" s="32" t="s">
        <v>20</v>
      </c>
      <c r="I641" s="31">
        <v>40101</v>
      </c>
      <c r="J641" s="31"/>
      <c r="K641" s="22" t="s">
        <v>369</v>
      </c>
      <c r="L641" s="32" t="s">
        <v>20</v>
      </c>
      <c r="M641" s="44" t="s">
        <v>860</v>
      </c>
      <c r="N641" s="27" t="s">
        <v>1508</v>
      </c>
    </row>
    <row r="642" spans="1:14" ht="73.5" customHeight="1">
      <c r="A642" s="63">
        <f t="shared" si="16"/>
        <v>621</v>
      </c>
      <c r="B642" s="60" t="s">
        <v>175</v>
      </c>
      <c r="C642" s="60" t="s">
        <v>151</v>
      </c>
      <c r="D642" s="97" t="s">
        <v>176</v>
      </c>
      <c r="E642" s="97" t="s">
        <v>177</v>
      </c>
      <c r="F642" s="98">
        <v>0</v>
      </c>
      <c r="G642" s="74">
        <v>0</v>
      </c>
      <c r="H642" s="51" t="s">
        <v>20</v>
      </c>
      <c r="I642" s="99">
        <v>40101</v>
      </c>
      <c r="J642" s="99"/>
      <c r="K642" s="60" t="s">
        <v>178</v>
      </c>
      <c r="L642" s="51" t="s">
        <v>20</v>
      </c>
      <c r="M642" s="51" t="s">
        <v>195</v>
      </c>
      <c r="N642" s="100" t="s">
        <v>806</v>
      </c>
    </row>
    <row r="643" spans="1:14" ht="73.5" customHeight="1">
      <c r="A643" s="63">
        <f t="shared" si="16"/>
        <v>622</v>
      </c>
      <c r="B643" s="47" t="s">
        <v>652</v>
      </c>
      <c r="C643" s="47" t="s">
        <v>646</v>
      </c>
      <c r="D643" s="27"/>
      <c r="E643" s="27"/>
      <c r="F643" s="101"/>
      <c r="G643" s="52"/>
      <c r="H643" s="32"/>
      <c r="I643" s="102">
        <v>39339</v>
      </c>
      <c r="J643" s="102"/>
      <c r="K643" s="47" t="s">
        <v>647</v>
      </c>
      <c r="L643" s="51"/>
      <c r="M643" s="51"/>
      <c r="N643" s="100"/>
    </row>
    <row r="644" spans="1:14" ht="73.5" customHeight="1">
      <c r="A644" s="63">
        <f t="shared" si="16"/>
        <v>623</v>
      </c>
      <c r="B644" s="47" t="s">
        <v>31</v>
      </c>
      <c r="C644" s="47" t="s">
        <v>651</v>
      </c>
      <c r="D644" s="27"/>
      <c r="E644" s="27"/>
      <c r="F644" s="101"/>
      <c r="G644" s="52"/>
      <c r="H644" s="32"/>
      <c r="I644" s="102">
        <v>39339</v>
      </c>
      <c r="J644" s="102"/>
      <c r="K644" s="47" t="s">
        <v>647</v>
      </c>
      <c r="L644" s="51"/>
      <c r="M644" s="51"/>
      <c r="N644" s="100"/>
    </row>
    <row r="645" spans="1:14" ht="73.5" customHeight="1">
      <c r="A645" s="63">
        <f t="shared" si="16"/>
        <v>624</v>
      </c>
      <c r="B645" s="47" t="s">
        <v>31</v>
      </c>
      <c r="C645" s="47" t="s">
        <v>650</v>
      </c>
      <c r="D645" s="27"/>
      <c r="E645" s="27"/>
      <c r="F645" s="101"/>
      <c r="G645" s="52"/>
      <c r="H645" s="32"/>
      <c r="I645" s="102">
        <v>39339</v>
      </c>
      <c r="J645" s="102"/>
      <c r="K645" s="47" t="s">
        <v>647</v>
      </c>
      <c r="L645" s="51"/>
      <c r="M645" s="51"/>
      <c r="N645" s="100"/>
    </row>
    <row r="646" spans="1:14" ht="73.5" customHeight="1">
      <c r="A646" s="63">
        <f t="shared" si="16"/>
        <v>625</v>
      </c>
      <c r="B646" s="47" t="s">
        <v>31</v>
      </c>
      <c r="C646" s="47" t="s">
        <v>649</v>
      </c>
      <c r="D646" s="27"/>
      <c r="E646" s="27"/>
      <c r="F646" s="101"/>
      <c r="G646" s="52"/>
      <c r="H646" s="32"/>
      <c r="I646" s="102">
        <v>39339</v>
      </c>
      <c r="J646" s="102"/>
      <c r="K646" s="47" t="s">
        <v>647</v>
      </c>
      <c r="L646" s="51"/>
      <c r="M646" s="51"/>
      <c r="N646" s="100"/>
    </row>
    <row r="647" spans="1:14" ht="73.5" customHeight="1">
      <c r="A647" s="63">
        <f t="shared" si="16"/>
        <v>626</v>
      </c>
      <c r="B647" s="47" t="s">
        <v>31</v>
      </c>
      <c r="C647" s="47" t="s">
        <v>648</v>
      </c>
      <c r="D647" s="27"/>
      <c r="E647" s="27"/>
      <c r="F647" s="101"/>
      <c r="G647" s="52"/>
      <c r="H647" s="32"/>
      <c r="I647" s="102">
        <v>39339</v>
      </c>
      <c r="J647" s="102"/>
      <c r="K647" s="47" t="s">
        <v>647</v>
      </c>
      <c r="L647" s="51"/>
      <c r="M647" s="51"/>
      <c r="N647" s="100"/>
    </row>
    <row r="648" spans="1:14" ht="73.5" customHeight="1">
      <c r="A648" s="63">
        <f t="shared" si="16"/>
        <v>627</v>
      </c>
      <c r="B648" s="47" t="s">
        <v>645</v>
      </c>
      <c r="C648" s="47" t="s">
        <v>646</v>
      </c>
      <c r="D648" s="27"/>
      <c r="E648" s="27"/>
      <c r="F648" s="101"/>
      <c r="G648" s="52"/>
      <c r="H648" s="32"/>
      <c r="I648" s="102">
        <v>39339</v>
      </c>
      <c r="J648" s="102"/>
      <c r="K648" s="47" t="s">
        <v>647</v>
      </c>
      <c r="L648" s="32"/>
      <c r="M648" s="32"/>
      <c r="N648" s="44"/>
    </row>
    <row r="649" spans="1:14" ht="73.5" customHeight="1">
      <c r="A649" s="63">
        <f t="shared" si="16"/>
        <v>628</v>
      </c>
      <c r="B649" s="47" t="s">
        <v>857</v>
      </c>
      <c r="C649" s="47" t="s">
        <v>151</v>
      </c>
      <c r="D649" s="27"/>
      <c r="E649" s="27"/>
      <c r="F649" s="101"/>
      <c r="G649" s="52"/>
      <c r="H649" s="32"/>
      <c r="I649" s="102">
        <v>39639</v>
      </c>
      <c r="J649" s="102"/>
      <c r="K649" s="47" t="s">
        <v>858</v>
      </c>
      <c r="L649" s="32"/>
      <c r="M649" s="32"/>
      <c r="N649" s="44"/>
    </row>
    <row r="650" spans="1:14" ht="28.5" customHeight="1">
      <c r="A650" s="285" t="s">
        <v>52</v>
      </c>
      <c r="B650" s="286"/>
      <c r="C650" s="286"/>
      <c r="D650" s="286"/>
      <c r="E650" s="286"/>
      <c r="F650" s="286"/>
      <c r="G650" s="286"/>
      <c r="H650" s="286"/>
      <c r="I650" s="286"/>
      <c r="J650" s="286"/>
      <c r="K650" s="286"/>
      <c r="L650" s="286"/>
      <c r="M650" s="286"/>
      <c r="N650" s="286"/>
    </row>
    <row r="651" spans="1:14" ht="126" customHeight="1">
      <c r="A651" s="103">
        <f>A649+1</f>
        <v>629</v>
      </c>
      <c r="B651" s="23" t="s">
        <v>53</v>
      </c>
      <c r="C651" s="9" t="s">
        <v>1369</v>
      </c>
      <c r="D651" s="9" t="s">
        <v>1370</v>
      </c>
      <c r="E651" s="9" t="s">
        <v>1371</v>
      </c>
      <c r="F651" s="9">
        <v>3302999.68</v>
      </c>
      <c r="G651" s="23"/>
      <c r="H651" s="23"/>
      <c r="I651" s="191">
        <v>42804</v>
      </c>
      <c r="J651" s="23"/>
      <c r="K651" s="9" t="s">
        <v>1372</v>
      </c>
      <c r="L651" s="23"/>
      <c r="M651" s="23" t="s">
        <v>195</v>
      </c>
      <c r="N651" s="9" t="s">
        <v>1373</v>
      </c>
    </row>
    <row r="652" spans="1:14" ht="156.75" customHeight="1">
      <c r="A652" s="103">
        <f aca="true" t="shared" si="17" ref="A652:A661">1+A651</f>
        <v>630</v>
      </c>
      <c r="B652" s="23" t="s">
        <v>53</v>
      </c>
      <c r="C652" s="9" t="s">
        <v>1453</v>
      </c>
      <c r="D652" s="9" t="s">
        <v>1454</v>
      </c>
      <c r="E652" s="9" t="s">
        <v>1455</v>
      </c>
      <c r="F652" s="9"/>
      <c r="G652" s="23"/>
      <c r="H652" s="23"/>
      <c r="I652" s="191">
        <v>43095</v>
      </c>
      <c r="J652" s="23"/>
      <c r="K652" s="9" t="s">
        <v>1525</v>
      </c>
      <c r="L652" s="23"/>
      <c r="M652" s="23"/>
      <c r="N652" s="9"/>
    </row>
    <row r="653" spans="1:14" ht="153" customHeight="1">
      <c r="A653" s="103">
        <f t="shared" si="17"/>
        <v>631</v>
      </c>
      <c r="B653" s="23" t="s">
        <v>53</v>
      </c>
      <c r="C653" s="9" t="s">
        <v>1456</v>
      </c>
      <c r="D653" s="9" t="s">
        <v>1457</v>
      </c>
      <c r="E653" s="9" t="s">
        <v>1460</v>
      </c>
      <c r="F653" s="9"/>
      <c r="G653" s="23"/>
      <c r="H653" s="23"/>
      <c r="I653" s="191">
        <v>43095</v>
      </c>
      <c r="J653" s="23"/>
      <c r="K653" s="9" t="s">
        <v>1526</v>
      </c>
      <c r="L653" s="23"/>
      <c r="M653" s="23"/>
      <c r="N653" s="9"/>
    </row>
    <row r="654" spans="1:14" ht="166.5" customHeight="1">
      <c r="A654" s="103">
        <f t="shared" si="17"/>
        <v>632</v>
      </c>
      <c r="B654" s="23" t="s">
        <v>53</v>
      </c>
      <c r="C654" s="9" t="s">
        <v>1458</v>
      </c>
      <c r="D654" s="9" t="s">
        <v>1459</v>
      </c>
      <c r="E654" s="9" t="s">
        <v>1461</v>
      </c>
      <c r="F654" s="9"/>
      <c r="G654" s="23"/>
      <c r="H654" s="23"/>
      <c r="I654" s="191">
        <v>43095</v>
      </c>
      <c r="J654" s="23"/>
      <c r="K654" s="9" t="s">
        <v>1527</v>
      </c>
      <c r="L654" s="23"/>
      <c r="M654" s="23"/>
      <c r="N654" s="9"/>
    </row>
    <row r="655" spans="1:14" ht="84.75" customHeight="1">
      <c r="A655" s="103">
        <f t="shared" si="17"/>
        <v>633</v>
      </c>
      <c r="B655" s="9" t="s">
        <v>1361</v>
      </c>
      <c r="C655" s="9" t="s">
        <v>1364</v>
      </c>
      <c r="D655" s="9" t="s">
        <v>1363</v>
      </c>
      <c r="E655" s="23" t="s">
        <v>1362</v>
      </c>
      <c r="F655" s="177" t="s">
        <v>20</v>
      </c>
      <c r="G655" s="177" t="s">
        <v>20</v>
      </c>
      <c r="H655" s="177" t="s">
        <v>20</v>
      </c>
      <c r="I655" s="191">
        <v>42800</v>
      </c>
      <c r="J655" s="23"/>
      <c r="K655" s="9" t="s">
        <v>1365</v>
      </c>
      <c r="L655" s="177" t="s">
        <v>20</v>
      </c>
      <c r="M655" s="177" t="s">
        <v>20</v>
      </c>
      <c r="N655" s="177" t="s">
        <v>20</v>
      </c>
    </row>
    <row r="656" spans="1:15" ht="40.5" customHeight="1">
      <c r="A656" s="103">
        <f t="shared" si="17"/>
        <v>634</v>
      </c>
      <c r="B656" s="185" t="s">
        <v>53</v>
      </c>
      <c r="C656" s="186" t="s">
        <v>764</v>
      </c>
      <c r="D656" s="187" t="s">
        <v>765</v>
      </c>
      <c r="E656" s="188" t="s">
        <v>766</v>
      </c>
      <c r="F656" s="189">
        <v>0</v>
      </c>
      <c r="G656" s="58">
        <v>0</v>
      </c>
      <c r="H656" s="16" t="s">
        <v>20</v>
      </c>
      <c r="I656" s="59">
        <v>42417</v>
      </c>
      <c r="J656" s="59"/>
      <c r="K656" s="190" t="s">
        <v>767</v>
      </c>
      <c r="L656" s="16" t="s">
        <v>20</v>
      </c>
      <c r="M656" s="16" t="s">
        <v>20</v>
      </c>
      <c r="N656" s="16" t="s">
        <v>20</v>
      </c>
      <c r="O656" s="6"/>
    </row>
    <row r="657" spans="1:15" ht="73.5" customHeight="1">
      <c r="A657" s="103">
        <f t="shared" si="17"/>
        <v>635</v>
      </c>
      <c r="B657" s="222" t="s">
        <v>53</v>
      </c>
      <c r="C657" s="223" t="s">
        <v>1462</v>
      </c>
      <c r="D657" s="224" t="s">
        <v>1463</v>
      </c>
      <c r="E657" s="225" t="s">
        <v>766</v>
      </c>
      <c r="F657" s="226"/>
      <c r="G657" s="227"/>
      <c r="H657" s="228"/>
      <c r="I657" s="229">
        <v>43095</v>
      </c>
      <c r="J657" s="229"/>
      <c r="K657" s="230" t="s">
        <v>1526</v>
      </c>
      <c r="L657" s="228"/>
      <c r="M657" s="228"/>
      <c r="N657" s="228"/>
      <c r="O657" s="6"/>
    </row>
    <row r="658" spans="1:14" ht="42.75" customHeight="1">
      <c r="A658" s="107">
        <f t="shared" si="17"/>
        <v>636</v>
      </c>
      <c r="B658" s="104" t="s">
        <v>53</v>
      </c>
      <c r="C658" s="105" t="s">
        <v>768</v>
      </c>
      <c r="D658" s="106" t="s">
        <v>769</v>
      </c>
      <c r="E658" s="107" t="s">
        <v>770</v>
      </c>
      <c r="F658" s="108">
        <v>0</v>
      </c>
      <c r="G658" s="74">
        <v>0</v>
      </c>
      <c r="H658" s="51" t="s">
        <v>20</v>
      </c>
      <c r="I658" s="99">
        <v>42401</v>
      </c>
      <c r="J658" s="99"/>
      <c r="K658" s="109" t="s">
        <v>771</v>
      </c>
      <c r="L658" s="51" t="s">
        <v>20</v>
      </c>
      <c r="M658" s="51" t="s">
        <v>20</v>
      </c>
      <c r="N658" s="100" t="s">
        <v>20</v>
      </c>
    </row>
    <row r="659" spans="1:14" ht="54" customHeight="1">
      <c r="A659" s="107">
        <f t="shared" si="17"/>
        <v>637</v>
      </c>
      <c r="B659" s="47" t="s">
        <v>53</v>
      </c>
      <c r="C659" s="250" t="s">
        <v>1512</v>
      </c>
      <c r="D659" s="27" t="s">
        <v>1513</v>
      </c>
      <c r="E659" s="103" t="s">
        <v>1514</v>
      </c>
      <c r="F659" s="101">
        <v>4511974.4</v>
      </c>
      <c r="G659" s="52"/>
      <c r="H659" s="248"/>
      <c r="I659" s="102">
        <v>43767</v>
      </c>
      <c r="J659" s="102"/>
      <c r="K659" s="250" t="s">
        <v>1528</v>
      </c>
      <c r="L659" s="248"/>
      <c r="M659" s="248"/>
      <c r="N659" s="44"/>
    </row>
    <row r="660" spans="1:14" ht="54" customHeight="1">
      <c r="A660" s="107">
        <f t="shared" si="17"/>
        <v>638</v>
      </c>
      <c r="B660" s="47" t="s">
        <v>53</v>
      </c>
      <c r="C660" s="250" t="s">
        <v>1529</v>
      </c>
      <c r="D660" s="27" t="s">
        <v>1531</v>
      </c>
      <c r="E660" s="103" t="s">
        <v>1532</v>
      </c>
      <c r="F660" s="101"/>
      <c r="G660" s="52"/>
      <c r="H660" s="248"/>
      <c r="I660" s="102">
        <v>43767</v>
      </c>
      <c r="J660" s="102"/>
      <c r="K660" s="250" t="s">
        <v>1533</v>
      </c>
      <c r="L660" s="248"/>
      <c r="M660" s="248"/>
      <c r="N660" s="44"/>
    </row>
    <row r="661" spans="1:14" ht="72">
      <c r="A661" s="107">
        <f t="shared" si="17"/>
        <v>639</v>
      </c>
      <c r="B661" s="9" t="s">
        <v>53</v>
      </c>
      <c r="C661" s="9" t="s">
        <v>807</v>
      </c>
      <c r="D661" s="9" t="s">
        <v>808</v>
      </c>
      <c r="E661" s="9" t="s">
        <v>809</v>
      </c>
      <c r="F661" s="9"/>
      <c r="G661" s="9"/>
      <c r="H661" s="9"/>
      <c r="I661" s="9"/>
      <c r="J661" s="9"/>
      <c r="K661" s="9"/>
      <c r="L661" s="9"/>
      <c r="M661" s="9" t="s">
        <v>810</v>
      </c>
      <c r="N661" s="9" t="s">
        <v>811</v>
      </c>
    </row>
    <row r="662" spans="1:14" ht="18">
      <c r="A662" s="184"/>
      <c r="B662" s="182"/>
      <c r="C662" s="182"/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</row>
    <row r="663" spans="1:14" ht="18">
      <c r="A663" s="3"/>
      <c r="B663" s="3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8">
      <c r="A664" s="3"/>
      <c r="B664" s="3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8">
      <c r="A665" s="3"/>
      <c r="B665" s="3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8">
      <c r="A666" s="3"/>
      <c r="B666" s="3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8">
      <c r="A667" s="3"/>
      <c r="B667" s="3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8">
      <c r="A668" s="3"/>
      <c r="B668" s="3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8">
      <c r="A669" s="3"/>
      <c r="B669" s="3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8">
      <c r="A670" s="3"/>
      <c r="B670" s="3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8">
      <c r="A671" s="3"/>
      <c r="B671" s="3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8">
      <c r="A672" s="3"/>
      <c r="B672" s="3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8">
      <c r="A673" s="3"/>
      <c r="B673" s="3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8">
      <c r="A674" s="3"/>
      <c r="B674" s="3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8">
      <c r="A675" s="3"/>
      <c r="B675" s="3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8">
      <c r="A676" s="3"/>
      <c r="B676" s="3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8">
      <c r="A677" s="3"/>
      <c r="B677" s="3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8">
      <c r="A678" s="3"/>
      <c r="B678" s="3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8">
      <c r="A679" s="3"/>
      <c r="B679" s="3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8">
      <c r="A680" s="3"/>
      <c r="B680" s="3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8">
      <c r="A681" s="3"/>
      <c r="B681" s="3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8">
      <c r="A682" s="3"/>
      <c r="B682" s="3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8">
      <c r="A683" s="3"/>
      <c r="B683" s="3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8">
      <c r="A684" s="3"/>
      <c r="B684" s="3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8">
      <c r="A685" s="3"/>
      <c r="B685" s="3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8">
      <c r="A686" s="3"/>
      <c r="B686" s="3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8">
      <c r="A687" s="3"/>
      <c r="B687" s="3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8">
      <c r="A688" s="3"/>
      <c r="B688" s="3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8">
      <c r="A689" s="3"/>
      <c r="B689" s="3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8">
      <c r="A690" s="3"/>
      <c r="B690" s="3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8">
      <c r="A691" s="3"/>
      <c r="B691" s="3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8">
      <c r="A692" s="3"/>
      <c r="B692" s="3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8">
      <c r="A693" s="3"/>
      <c r="B693" s="3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8">
      <c r="A694" s="3"/>
      <c r="B694" s="3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8">
      <c r="A695" s="3"/>
      <c r="B695" s="3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8">
      <c r="A696" s="3"/>
      <c r="B696" s="3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8">
      <c r="A697" s="3"/>
      <c r="B697" s="3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8">
      <c r="A698" s="3"/>
      <c r="B698" s="3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8">
      <c r="A699" s="3"/>
      <c r="B699" s="3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8">
      <c r="A700" s="3"/>
      <c r="B700" s="3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8">
      <c r="A701" s="3"/>
      <c r="B701" s="3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8">
      <c r="A702" s="3"/>
      <c r="B702" s="3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8">
      <c r="A703" s="3"/>
      <c r="B703" s="3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8">
      <c r="A704" s="3"/>
      <c r="B704" s="3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8">
      <c r="A705" s="3"/>
      <c r="B705" s="3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8">
      <c r="A706" s="3"/>
      <c r="B706" s="3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8">
      <c r="A707" s="3"/>
      <c r="B707" s="3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8">
      <c r="A708" s="3"/>
      <c r="B708" s="3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8">
      <c r="A709" s="3"/>
      <c r="B709" s="3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8">
      <c r="A710" s="3"/>
      <c r="B710" s="3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8">
      <c r="A711" s="3"/>
      <c r="B711" s="3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8">
      <c r="A712" s="3"/>
      <c r="B712" s="3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8">
      <c r="A713" s="3"/>
      <c r="B713" s="3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8">
      <c r="A714" s="3"/>
      <c r="B714" s="3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8">
      <c r="A715" s="3"/>
      <c r="B715" s="3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8">
      <c r="A716" s="3"/>
      <c r="B716" s="3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8">
      <c r="A717" s="3"/>
      <c r="B717" s="3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8">
      <c r="A718" s="3"/>
      <c r="B718" s="3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8">
      <c r="A719" s="3"/>
      <c r="B719" s="3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8">
      <c r="A720" s="3"/>
      <c r="B720" s="3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8">
      <c r="A721" s="3"/>
      <c r="B721" s="3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8">
      <c r="A722" s="3"/>
      <c r="B722" s="3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8">
      <c r="A723" s="3"/>
      <c r="B723" s="3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8">
      <c r="A724" s="3"/>
      <c r="B724" s="3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8">
      <c r="A725" s="3"/>
      <c r="B725" s="3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8">
      <c r="A726" s="3"/>
      <c r="B726" s="3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8">
      <c r="A727" s="3"/>
      <c r="B727" s="3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8">
      <c r="A728" s="3"/>
      <c r="B728" s="3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8">
      <c r="A729" s="3"/>
      <c r="B729" s="3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8">
      <c r="A730" s="3"/>
      <c r="B730" s="3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8">
      <c r="A731" s="3"/>
      <c r="B731" s="3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8">
      <c r="A732" s="3"/>
      <c r="B732" s="3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8">
      <c r="A733" s="3"/>
      <c r="B733" s="3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8">
      <c r="A734" s="3"/>
      <c r="B734" s="3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8">
      <c r="A735" s="3"/>
      <c r="B735" s="3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8">
      <c r="A736" s="3"/>
      <c r="B736" s="3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8">
      <c r="A737" s="3"/>
      <c r="B737" s="3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8">
      <c r="A738" s="3"/>
      <c r="B738" s="3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8">
      <c r="A739" s="3"/>
      <c r="B739" s="3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8">
      <c r="A740" s="3"/>
      <c r="B740" s="3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8">
      <c r="A741" s="3"/>
      <c r="B741" s="3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8">
      <c r="A742" s="3"/>
      <c r="B742" s="3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8">
      <c r="A743" s="3"/>
      <c r="B743" s="3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8">
      <c r="A744" s="3"/>
      <c r="B744" s="3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8">
      <c r="A745" s="3"/>
      <c r="B745" s="3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8">
      <c r="A746" s="3"/>
      <c r="B746" s="3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8">
      <c r="A747" s="3"/>
      <c r="B747" s="3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8">
      <c r="A748" s="3"/>
      <c r="B748" s="3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8">
      <c r="A749" s="3"/>
      <c r="B749" s="3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8">
      <c r="A750" s="3"/>
      <c r="B750" s="3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8">
      <c r="A751" s="3"/>
      <c r="B751" s="3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8">
      <c r="A752" s="3"/>
      <c r="B752" s="3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8">
      <c r="A753" s="3"/>
      <c r="B753" s="3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8">
      <c r="A754" s="3"/>
      <c r="B754" s="3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8">
      <c r="A755" s="3"/>
      <c r="B755" s="3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8">
      <c r="A756" s="3"/>
      <c r="B756" s="3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8">
      <c r="A757" s="3"/>
      <c r="B757" s="3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8">
      <c r="A758" s="3"/>
      <c r="B758" s="3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8">
      <c r="A759" s="3"/>
      <c r="B759" s="3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8">
      <c r="A760" s="3"/>
      <c r="B760" s="3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8">
      <c r="A761" s="3"/>
      <c r="B761" s="3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8">
      <c r="A762" s="3"/>
      <c r="B762" s="3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8">
      <c r="A763" s="3"/>
      <c r="B763" s="3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8">
      <c r="A764" s="3"/>
      <c r="B764" s="3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8">
      <c r="A765" s="3"/>
      <c r="B765" s="3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8">
      <c r="A766" s="3"/>
      <c r="B766" s="3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8">
      <c r="A767" s="3"/>
      <c r="B767" s="3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8">
      <c r="A768" s="3"/>
      <c r="B768" s="3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8">
      <c r="A769" s="3"/>
      <c r="B769" s="3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8">
      <c r="A770" s="3"/>
      <c r="B770" s="3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8">
      <c r="A771" s="3"/>
      <c r="B771" s="3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8">
      <c r="A772" s="3"/>
      <c r="B772" s="3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8">
      <c r="A773" s="3"/>
      <c r="B773" s="3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8">
      <c r="A774" s="3"/>
      <c r="B774" s="3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8">
      <c r="A775" s="3"/>
      <c r="B775" s="3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8">
      <c r="A776" s="3"/>
      <c r="B776" s="3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8">
      <c r="A777" s="3"/>
      <c r="B777" s="3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8">
      <c r="A778" s="3"/>
      <c r="B778" s="3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8">
      <c r="A779" s="3"/>
      <c r="B779" s="3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8">
      <c r="A780" s="3"/>
      <c r="B780" s="3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8">
      <c r="A781" s="3"/>
      <c r="B781" s="3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8">
      <c r="A782" s="3"/>
      <c r="B782" s="3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8">
      <c r="A783" s="3"/>
      <c r="B783" s="3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8">
      <c r="A784" s="3"/>
      <c r="B784" s="3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8">
      <c r="A785" s="3"/>
      <c r="B785" s="3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8">
      <c r="A786" s="3"/>
      <c r="B786" s="3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8">
      <c r="A787" s="3"/>
      <c r="B787" s="3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8">
      <c r="A788" s="3"/>
      <c r="B788" s="3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8">
      <c r="A789" s="3"/>
      <c r="B789" s="3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8">
      <c r="A790" s="3"/>
      <c r="B790" s="3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8">
      <c r="A791" s="3"/>
      <c r="B791" s="3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8">
      <c r="A792" s="3"/>
      <c r="B792" s="3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8">
      <c r="A793" s="3"/>
      <c r="B793" s="3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8">
      <c r="A794" s="3"/>
      <c r="B794" s="3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8">
      <c r="A795" s="3"/>
      <c r="B795" s="3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8">
      <c r="A796" s="3"/>
      <c r="B796" s="3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8">
      <c r="A797" s="3"/>
      <c r="B797" s="3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8">
      <c r="A798" s="3"/>
      <c r="B798" s="3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8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8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3" ht="18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8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</sheetData>
  <sheetProtection/>
  <mergeCells count="31">
    <mergeCell ref="A43:N43"/>
    <mergeCell ref="F9:G9"/>
    <mergeCell ref="A650:N650"/>
    <mergeCell ref="A598:N598"/>
    <mergeCell ref="A304:N304"/>
    <mergeCell ref="A314:N314"/>
    <mergeCell ref="A443:N443"/>
    <mergeCell ref="E10:E11"/>
    <mergeCell ref="A309:N309"/>
    <mergeCell ref="A613:N613"/>
    <mergeCell ref="A604:N604"/>
    <mergeCell ref="N10:N11"/>
    <mergeCell ref="H1:N1"/>
    <mergeCell ref="H2:N2"/>
    <mergeCell ref="H3:N3"/>
    <mergeCell ref="F10:G10"/>
    <mergeCell ref="B5:N5"/>
    <mergeCell ref="L10:L11"/>
    <mergeCell ref="I10:I11"/>
    <mergeCell ref="B6:N6"/>
    <mergeCell ref="M10:M11"/>
    <mergeCell ref="C10:C11"/>
    <mergeCell ref="A8:N8"/>
    <mergeCell ref="A35:N35"/>
    <mergeCell ref="K10:K11"/>
    <mergeCell ref="J10:J11"/>
    <mergeCell ref="H10:H11"/>
    <mergeCell ref="A12:N12"/>
    <mergeCell ref="D10:D11"/>
    <mergeCell ref="B10:B11"/>
    <mergeCell ref="A10:A11"/>
  </mergeCells>
  <printOptions/>
  <pageMargins left="0.25" right="0.25" top="0.75" bottom="0.75" header="0.3" footer="0.3"/>
  <pageSetup horizontalDpi="600" verticalDpi="600" orientation="landscape" paperSize="9" scale="99" r:id="rId1"/>
  <rowBreaks count="2" manualBreakCount="2">
    <brk id="208" max="46" man="1"/>
    <brk id="22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7"/>
  <sheetViews>
    <sheetView zoomScale="90" zoomScaleNormal="90" zoomScalePageLayoutView="0" workbookViewId="0" topLeftCell="A1">
      <selection activeCell="B2" sqref="B2:B3"/>
    </sheetView>
  </sheetViews>
  <sheetFormatPr defaultColWidth="8.88671875" defaultRowHeight="18.75"/>
  <cols>
    <col min="1" max="1" width="4.3359375" style="5" customWidth="1"/>
    <col min="2" max="2" width="19.10546875" style="5" customWidth="1"/>
    <col min="3" max="3" width="11.10546875" style="5" customWidth="1"/>
    <col min="4" max="4" width="11.21484375" style="5" customWidth="1"/>
    <col min="5" max="5" width="11.5546875" style="5" customWidth="1"/>
    <col min="6" max="6" width="11.21484375" style="5" customWidth="1"/>
    <col min="7" max="7" width="18.77734375" style="5" customWidth="1"/>
    <col min="8" max="8" width="21.10546875" style="5" customWidth="1"/>
    <col min="9" max="9" width="24.99609375" style="5" customWidth="1"/>
    <col min="10" max="16384" width="8.88671875" style="5" customWidth="1"/>
  </cols>
  <sheetData>
    <row r="1" spans="1:18" ht="18">
      <c r="A1" s="305" t="s">
        <v>47</v>
      </c>
      <c r="B1" s="306"/>
      <c r="C1" s="306"/>
      <c r="D1" s="306"/>
      <c r="E1" s="306"/>
      <c r="F1" s="306"/>
      <c r="G1" s="306"/>
      <c r="H1" s="306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3.75" customHeight="1">
      <c r="A2" s="307" t="s">
        <v>3</v>
      </c>
      <c r="B2" s="307" t="s">
        <v>36</v>
      </c>
      <c r="C2" s="309" t="s">
        <v>38</v>
      </c>
      <c r="D2" s="310"/>
      <c r="E2" s="311" t="s">
        <v>41</v>
      </c>
      <c r="F2" s="311" t="s">
        <v>50</v>
      </c>
      <c r="G2" s="311" t="s">
        <v>40</v>
      </c>
      <c r="H2" s="311" t="s">
        <v>42</v>
      </c>
      <c r="I2" s="322" t="s">
        <v>51</v>
      </c>
      <c r="J2" s="7"/>
      <c r="K2" s="7"/>
      <c r="L2" s="7"/>
      <c r="M2" s="7"/>
      <c r="N2" s="7"/>
      <c r="O2" s="7"/>
      <c r="P2" s="7"/>
      <c r="Q2" s="7"/>
      <c r="R2" s="7"/>
    </row>
    <row r="3" spans="1:18" ht="36.75" customHeight="1">
      <c r="A3" s="308"/>
      <c r="B3" s="308"/>
      <c r="C3" s="110" t="s">
        <v>39</v>
      </c>
      <c r="D3" s="111" t="s">
        <v>16</v>
      </c>
      <c r="E3" s="312"/>
      <c r="F3" s="312"/>
      <c r="G3" s="312"/>
      <c r="H3" s="312"/>
      <c r="I3" s="307"/>
      <c r="J3" s="7"/>
      <c r="K3" s="7"/>
      <c r="L3" s="7"/>
      <c r="M3" s="7"/>
      <c r="N3" s="7"/>
      <c r="O3" s="7"/>
      <c r="P3" s="7"/>
      <c r="Q3" s="7"/>
      <c r="R3" s="7"/>
    </row>
    <row r="4" spans="1:18" ht="20.25" customHeight="1">
      <c r="A4" s="112">
        <v>1</v>
      </c>
      <c r="B4" s="112">
        <v>2</v>
      </c>
      <c r="C4" s="113">
        <v>3</v>
      </c>
      <c r="D4" s="112">
        <v>4</v>
      </c>
      <c r="E4" s="112">
        <v>5</v>
      </c>
      <c r="F4" s="112">
        <v>6</v>
      </c>
      <c r="G4" s="114">
        <v>7</v>
      </c>
      <c r="H4" s="112">
        <v>8</v>
      </c>
      <c r="I4" s="112">
        <v>9</v>
      </c>
      <c r="J4" s="7"/>
      <c r="K4" s="7"/>
      <c r="L4" s="7"/>
      <c r="M4" s="7"/>
      <c r="N4" s="7"/>
      <c r="O4" s="7"/>
      <c r="P4" s="7"/>
      <c r="Q4" s="7"/>
      <c r="R4" s="7"/>
    </row>
    <row r="5" spans="1:13" ht="39.75" customHeight="1">
      <c r="A5" s="12">
        <f>1+'раздел 1'!A661</f>
        <v>640</v>
      </c>
      <c r="B5" s="38" t="s">
        <v>524</v>
      </c>
      <c r="C5" s="39">
        <v>32548.84</v>
      </c>
      <c r="D5" s="179">
        <v>7920.5</v>
      </c>
      <c r="E5" s="32" t="s">
        <v>1537</v>
      </c>
      <c r="F5" s="41"/>
      <c r="G5" s="22" t="s">
        <v>54</v>
      </c>
      <c r="H5" s="32" t="s">
        <v>20</v>
      </c>
      <c r="I5" s="177" t="s">
        <v>20</v>
      </c>
      <c r="J5" s="7"/>
      <c r="K5" s="7"/>
      <c r="L5" s="7"/>
      <c r="M5" s="7"/>
    </row>
    <row r="6" spans="1:13" ht="24">
      <c r="A6" s="12">
        <f aca="true" t="shared" si="0" ref="A6:A11">1+A5</f>
        <v>641</v>
      </c>
      <c r="B6" s="38" t="s">
        <v>532</v>
      </c>
      <c r="C6" s="39">
        <v>56337.42</v>
      </c>
      <c r="D6" s="179" t="s">
        <v>1536</v>
      </c>
      <c r="E6" s="180">
        <v>43465</v>
      </c>
      <c r="F6" s="41"/>
      <c r="G6" s="22" t="s">
        <v>54</v>
      </c>
      <c r="H6" s="32" t="s">
        <v>20</v>
      </c>
      <c r="I6" s="177" t="s">
        <v>20</v>
      </c>
      <c r="J6" s="7"/>
      <c r="K6" s="7"/>
      <c r="L6" s="7"/>
      <c r="M6" s="7"/>
    </row>
    <row r="7" spans="1:13" ht="38.25" customHeight="1">
      <c r="A7" s="12">
        <f t="shared" si="0"/>
        <v>642</v>
      </c>
      <c r="B7" s="38" t="s">
        <v>533</v>
      </c>
      <c r="C7" s="39">
        <v>130180.61</v>
      </c>
      <c r="D7" s="178">
        <v>75493.46</v>
      </c>
      <c r="E7" s="32" t="s">
        <v>1537</v>
      </c>
      <c r="F7" s="74"/>
      <c r="G7" s="60" t="s">
        <v>54</v>
      </c>
      <c r="H7" s="51" t="s">
        <v>20</v>
      </c>
      <c r="I7" s="177" t="s">
        <v>20</v>
      </c>
      <c r="J7" s="7"/>
      <c r="K7" s="7"/>
      <c r="L7" s="7"/>
      <c r="M7" s="7"/>
    </row>
    <row r="8" spans="1:13" ht="38.25" customHeight="1">
      <c r="A8" s="12">
        <f t="shared" si="0"/>
        <v>643</v>
      </c>
      <c r="B8" s="252" t="s">
        <v>1606</v>
      </c>
      <c r="C8" s="257">
        <v>147240</v>
      </c>
      <c r="D8" s="258" t="s">
        <v>20</v>
      </c>
      <c r="E8" s="180">
        <v>43434</v>
      </c>
      <c r="F8" s="52"/>
      <c r="G8" s="47" t="s">
        <v>1610</v>
      </c>
      <c r="H8" s="249"/>
      <c r="I8" s="16"/>
      <c r="J8" s="7"/>
      <c r="K8" s="7"/>
      <c r="L8" s="7"/>
      <c r="M8" s="7"/>
    </row>
    <row r="9" spans="1:13" ht="102" customHeight="1">
      <c r="A9" s="12">
        <f t="shared" si="0"/>
        <v>644</v>
      </c>
      <c r="B9" s="252" t="s">
        <v>1611</v>
      </c>
      <c r="C9" s="259">
        <v>474560</v>
      </c>
      <c r="D9" s="47" t="s">
        <v>20</v>
      </c>
      <c r="E9" s="180">
        <v>43791</v>
      </c>
      <c r="F9" s="52"/>
      <c r="G9" s="47" t="s">
        <v>1612</v>
      </c>
      <c r="H9" s="253"/>
      <c r="I9" s="16"/>
      <c r="J9" s="7"/>
      <c r="K9" s="7"/>
      <c r="L9" s="7"/>
      <c r="M9" s="7"/>
    </row>
    <row r="10" spans="1:18" ht="35.25" customHeight="1">
      <c r="A10" s="12">
        <f t="shared" si="0"/>
        <v>645</v>
      </c>
      <c r="B10" s="19" t="s">
        <v>428</v>
      </c>
      <c r="C10" s="19">
        <v>11618.96</v>
      </c>
      <c r="D10" s="115">
        <v>11618.96</v>
      </c>
      <c r="E10" s="116">
        <v>39813</v>
      </c>
      <c r="F10" s="18"/>
      <c r="G10" s="245" t="s">
        <v>54</v>
      </c>
      <c r="H10" s="246"/>
      <c r="I10" s="12"/>
      <c r="J10" s="7"/>
      <c r="K10" s="7"/>
      <c r="L10" s="7"/>
      <c r="M10" s="7"/>
      <c r="N10" s="7"/>
      <c r="O10" s="7"/>
      <c r="P10" s="7"/>
      <c r="Q10" s="7"/>
      <c r="R10" s="7"/>
    </row>
    <row r="11" spans="1:18" ht="39" customHeight="1">
      <c r="A11" s="12">
        <f t="shared" si="0"/>
        <v>646</v>
      </c>
      <c r="B11" s="119" t="s">
        <v>429</v>
      </c>
      <c r="C11" s="119">
        <v>7375</v>
      </c>
      <c r="D11" s="120">
        <v>7375</v>
      </c>
      <c r="E11" s="116">
        <v>39813</v>
      </c>
      <c r="F11" s="116"/>
      <c r="G11" s="161" t="s">
        <v>54</v>
      </c>
      <c r="H11" s="118"/>
      <c r="I11" s="63"/>
      <c r="J11" s="7"/>
      <c r="K11" s="7"/>
      <c r="L11" s="7"/>
      <c r="M11" s="7"/>
      <c r="N11" s="7"/>
      <c r="O11" s="7"/>
      <c r="P11" s="7"/>
      <c r="Q11" s="7"/>
      <c r="R11" s="7"/>
    </row>
    <row r="12" spans="1:18" ht="40.5" customHeight="1">
      <c r="A12" s="12">
        <f aca="true" t="shared" si="1" ref="A12:A74">1+A11</f>
        <v>647</v>
      </c>
      <c r="B12" s="119" t="s">
        <v>430</v>
      </c>
      <c r="C12" s="123">
        <v>959.64</v>
      </c>
      <c r="D12" s="120">
        <v>959.64</v>
      </c>
      <c r="E12" s="116">
        <v>39813</v>
      </c>
      <c r="F12" s="121"/>
      <c r="G12" s="117" t="s">
        <v>54</v>
      </c>
      <c r="H12" s="122"/>
      <c r="I12" s="63"/>
      <c r="J12" s="7"/>
      <c r="K12" s="7"/>
      <c r="L12" s="7"/>
      <c r="M12" s="7"/>
      <c r="N12" s="7"/>
      <c r="O12" s="7"/>
      <c r="P12" s="7"/>
      <c r="Q12" s="7"/>
      <c r="R12" s="7"/>
    </row>
    <row r="13" spans="1:18" ht="25.5" customHeight="1">
      <c r="A13" s="12">
        <f t="shared" si="1"/>
        <v>648</v>
      </c>
      <c r="B13" s="119" t="s">
        <v>431</v>
      </c>
      <c r="C13" s="119">
        <v>27500</v>
      </c>
      <c r="D13" s="120">
        <v>27500</v>
      </c>
      <c r="E13" s="116">
        <v>39813</v>
      </c>
      <c r="F13" s="124"/>
      <c r="G13" s="117" t="s">
        <v>54</v>
      </c>
      <c r="H13" s="122"/>
      <c r="I13" s="63"/>
      <c r="J13" s="7"/>
      <c r="K13" s="7"/>
      <c r="L13" s="7"/>
      <c r="M13" s="7"/>
      <c r="N13" s="7"/>
      <c r="O13" s="7"/>
      <c r="P13" s="7"/>
      <c r="Q13" s="7"/>
      <c r="R13" s="7"/>
    </row>
    <row r="14" spans="1:18" ht="55.5" customHeight="1">
      <c r="A14" s="12">
        <f t="shared" si="1"/>
        <v>649</v>
      </c>
      <c r="B14" s="119" t="s">
        <v>432</v>
      </c>
      <c r="C14" s="125">
        <v>30900</v>
      </c>
      <c r="D14" s="120">
        <v>30900</v>
      </c>
      <c r="E14" s="116">
        <v>39813</v>
      </c>
      <c r="F14" s="124"/>
      <c r="G14" s="117" t="s">
        <v>54</v>
      </c>
      <c r="H14" s="122"/>
      <c r="I14" s="63"/>
      <c r="J14" s="7"/>
      <c r="K14" s="7"/>
      <c r="L14" s="7"/>
      <c r="M14" s="7"/>
      <c r="N14" s="7"/>
      <c r="O14" s="7"/>
      <c r="P14" s="7"/>
      <c r="Q14" s="7"/>
      <c r="R14" s="7"/>
    </row>
    <row r="15" spans="1:18" ht="38.25" customHeight="1">
      <c r="A15" s="12">
        <f t="shared" si="1"/>
        <v>650</v>
      </c>
      <c r="B15" s="119" t="s">
        <v>433</v>
      </c>
      <c r="C15" s="125">
        <v>23500</v>
      </c>
      <c r="D15" s="120">
        <v>23500</v>
      </c>
      <c r="E15" s="116">
        <v>39813</v>
      </c>
      <c r="F15" s="124"/>
      <c r="G15" s="117" t="s">
        <v>54</v>
      </c>
      <c r="H15" s="122"/>
      <c r="I15" s="63"/>
      <c r="J15" s="7"/>
      <c r="K15" s="7"/>
      <c r="L15" s="7"/>
      <c r="M15" s="7"/>
      <c r="N15" s="7"/>
      <c r="O15" s="7"/>
      <c r="P15" s="7"/>
      <c r="Q15" s="7"/>
      <c r="R15" s="7"/>
    </row>
    <row r="16" spans="1:18" ht="38.25" customHeight="1">
      <c r="A16" s="12">
        <f t="shared" si="1"/>
        <v>651</v>
      </c>
      <c r="B16" s="119" t="s">
        <v>434</v>
      </c>
      <c r="C16" s="125">
        <v>75000</v>
      </c>
      <c r="D16" s="120">
        <v>47321.34</v>
      </c>
      <c r="E16" s="116">
        <v>39813</v>
      </c>
      <c r="F16" s="124"/>
      <c r="G16" s="117" t="s">
        <v>54</v>
      </c>
      <c r="H16" s="122"/>
      <c r="I16" s="27"/>
      <c r="J16" s="7"/>
      <c r="K16" s="7"/>
      <c r="L16" s="7"/>
      <c r="M16" s="7"/>
      <c r="N16" s="7"/>
      <c r="O16" s="7"/>
      <c r="P16" s="7"/>
      <c r="Q16" s="7"/>
      <c r="R16" s="7"/>
    </row>
    <row r="17" spans="1:18" ht="43.5" customHeight="1">
      <c r="A17" s="12">
        <f t="shared" si="1"/>
        <v>652</v>
      </c>
      <c r="B17" s="119" t="s">
        <v>435</v>
      </c>
      <c r="C17" s="125">
        <v>29500</v>
      </c>
      <c r="D17" s="120">
        <v>29500</v>
      </c>
      <c r="E17" s="116">
        <v>39813</v>
      </c>
      <c r="F17" s="124"/>
      <c r="G17" s="117" t="s">
        <v>54</v>
      </c>
      <c r="H17" s="122"/>
      <c r="I17" s="63"/>
      <c r="J17" s="7"/>
      <c r="K17" s="7"/>
      <c r="L17" s="7"/>
      <c r="M17" s="7"/>
      <c r="N17" s="7"/>
      <c r="O17" s="7"/>
      <c r="P17" s="7"/>
      <c r="Q17" s="7"/>
      <c r="R17" s="7"/>
    </row>
    <row r="18" spans="1:18" ht="39" customHeight="1">
      <c r="A18" s="12">
        <f t="shared" si="1"/>
        <v>653</v>
      </c>
      <c r="B18" s="119" t="s">
        <v>436</v>
      </c>
      <c r="C18" s="119">
        <v>29405</v>
      </c>
      <c r="D18" s="126">
        <v>0</v>
      </c>
      <c r="E18" s="116">
        <v>39813</v>
      </c>
      <c r="F18" s="124"/>
      <c r="G18" s="117" t="s">
        <v>54</v>
      </c>
      <c r="H18" s="122"/>
      <c r="I18" s="63"/>
      <c r="J18" s="7"/>
      <c r="K18" s="7"/>
      <c r="L18" s="7"/>
      <c r="M18" s="7"/>
      <c r="N18" s="7"/>
      <c r="O18" s="7"/>
      <c r="P18" s="7"/>
      <c r="Q18" s="7"/>
      <c r="R18" s="7"/>
    </row>
    <row r="19" spans="1:18" ht="38.25" customHeight="1">
      <c r="A19" s="12">
        <f t="shared" si="1"/>
        <v>654</v>
      </c>
      <c r="B19" s="119" t="s">
        <v>437</v>
      </c>
      <c r="C19" s="127">
        <v>41820</v>
      </c>
      <c r="D19" s="128">
        <v>0</v>
      </c>
      <c r="E19" s="116">
        <v>39813</v>
      </c>
      <c r="F19" s="124"/>
      <c r="G19" s="117" t="s">
        <v>54</v>
      </c>
      <c r="H19" s="122"/>
      <c r="I19" s="63"/>
      <c r="J19" s="7"/>
      <c r="K19" s="7"/>
      <c r="L19" s="7"/>
      <c r="M19" s="7"/>
      <c r="N19" s="7"/>
      <c r="O19" s="7"/>
      <c r="P19" s="7"/>
      <c r="Q19" s="7"/>
      <c r="R19" s="7"/>
    </row>
    <row r="20" spans="1:18" ht="27.75" customHeight="1">
      <c r="A20" s="12">
        <f t="shared" si="1"/>
        <v>655</v>
      </c>
      <c r="B20" s="119" t="s">
        <v>438</v>
      </c>
      <c r="C20" s="127">
        <v>56689.22</v>
      </c>
      <c r="D20" s="128">
        <v>0</v>
      </c>
      <c r="E20" s="116">
        <v>39813</v>
      </c>
      <c r="F20" s="124"/>
      <c r="G20" s="117" t="s">
        <v>54</v>
      </c>
      <c r="H20" s="122"/>
      <c r="I20" s="63"/>
      <c r="J20" s="7"/>
      <c r="K20" s="7"/>
      <c r="L20" s="7"/>
      <c r="M20" s="7"/>
      <c r="N20" s="7"/>
      <c r="O20" s="7"/>
      <c r="P20" s="7"/>
      <c r="Q20" s="7"/>
      <c r="R20" s="7"/>
    </row>
    <row r="21" spans="1:18" ht="38.25" customHeight="1">
      <c r="A21" s="12">
        <f t="shared" si="1"/>
        <v>656</v>
      </c>
      <c r="B21" s="119" t="s">
        <v>439</v>
      </c>
      <c r="C21" s="127">
        <v>76943.7</v>
      </c>
      <c r="D21" s="128">
        <v>0</v>
      </c>
      <c r="E21" s="116">
        <v>39813</v>
      </c>
      <c r="F21" s="124"/>
      <c r="G21" s="117" t="s">
        <v>54</v>
      </c>
      <c r="H21" s="122"/>
      <c r="I21" s="63"/>
      <c r="J21" s="7"/>
      <c r="K21" s="7"/>
      <c r="L21" s="7"/>
      <c r="M21" s="7"/>
      <c r="N21" s="7"/>
      <c r="O21" s="7"/>
      <c r="P21" s="7"/>
      <c r="Q21" s="7"/>
      <c r="R21" s="7"/>
    </row>
    <row r="22" spans="1:18" ht="42.75" customHeight="1">
      <c r="A22" s="12">
        <f t="shared" si="1"/>
        <v>657</v>
      </c>
      <c r="B22" s="119" t="s">
        <v>440</v>
      </c>
      <c r="C22" s="125">
        <v>3332.8</v>
      </c>
      <c r="D22" s="120">
        <v>3332.8</v>
      </c>
      <c r="E22" s="116">
        <v>39813</v>
      </c>
      <c r="F22" s="121"/>
      <c r="G22" s="117" t="s">
        <v>54</v>
      </c>
      <c r="H22" s="122"/>
      <c r="I22" s="63"/>
      <c r="J22" s="7"/>
      <c r="K22" s="7"/>
      <c r="L22" s="7"/>
      <c r="M22" s="7"/>
      <c r="N22" s="7"/>
      <c r="O22" s="7"/>
      <c r="P22" s="7"/>
      <c r="Q22" s="7"/>
      <c r="R22" s="7"/>
    </row>
    <row r="23" spans="1:18" ht="48.75" customHeight="1">
      <c r="A23" s="12">
        <f t="shared" si="1"/>
        <v>658</v>
      </c>
      <c r="B23" s="119" t="s">
        <v>441</v>
      </c>
      <c r="C23" s="119">
        <v>16480</v>
      </c>
      <c r="D23" s="120">
        <v>13018.63</v>
      </c>
      <c r="E23" s="116">
        <v>39813</v>
      </c>
      <c r="F23" s="124"/>
      <c r="G23" s="117" t="s">
        <v>54</v>
      </c>
      <c r="H23" s="122"/>
      <c r="I23" s="63"/>
      <c r="J23" s="7"/>
      <c r="K23" s="7"/>
      <c r="L23" s="7"/>
      <c r="M23" s="7"/>
      <c r="N23" s="7"/>
      <c r="O23" s="7"/>
      <c r="P23" s="7"/>
      <c r="Q23" s="7"/>
      <c r="R23" s="7"/>
    </row>
    <row r="24" spans="1:18" ht="49.5" customHeight="1">
      <c r="A24" s="12">
        <f t="shared" si="1"/>
        <v>659</v>
      </c>
      <c r="B24" s="119" t="s">
        <v>442</v>
      </c>
      <c r="C24" s="119">
        <v>6900</v>
      </c>
      <c r="D24" s="126">
        <v>0</v>
      </c>
      <c r="E24" s="116">
        <v>39813</v>
      </c>
      <c r="F24" s="124"/>
      <c r="G24" s="117" t="s">
        <v>54</v>
      </c>
      <c r="H24" s="122"/>
      <c r="I24" s="63"/>
      <c r="J24" s="7"/>
      <c r="K24" s="7"/>
      <c r="L24" s="7"/>
      <c r="M24" s="7"/>
      <c r="N24" s="7"/>
      <c r="O24" s="7"/>
      <c r="P24" s="7"/>
      <c r="Q24" s="7"/>
      <c r="R24" s="7"/>
    </row>
    <row r="25" spans="1:18" ht="38.25" customHeight="1">
      <c r="A25" s="12">
        <f t="shared" si="1"/>
        <v>660</v>
      </c>
      <c r="B25" s="119" t="s">
        <v>443</v>
      </c>
      <c r="C25" s="119">
        <v>3500</v>
      </c>
      <c r="D25" s="126">
        <v>0</v>
      </c>
      <c r="E25" s="116">
        <v>39813</v>
      </c>
      <c r="F25" s="121"/>
      <c r="G25" s="117" t="s">
        <v>54</v>
      </c>
      <c r="H25" s="122"/>
      <c r="I25" s="63"/>
      <c r="J25" s="7"/>
      <c r="K25" s="7"/>
      <c r="L25" s="7"/>
      <c r="M25" s="7"/>
      <c r="N25" s="7"/>
      <c r="O25" s="7"/>
      <c r="P25" s="7"/>
      <c r="Q25" s="7"/>
      <c r="R25" s="7"/>
    </row>
    <row r="26" spans="1:18" ht="47.25" customHeight="1">
      <c r="A26" s="12">
        <f>1+A25</f>
        <v>661</v>
      </c>
      <c r="B26" s="119" t="s">
        <v>444</v>
      </c>
      <c r="C26" s="127">
        <v>30740</v>
      </c>
      <c r="D26" s="128">
        <v>0</v>
      </c>
      <c r="E26" s="116">
        <v>39813</v>
      </c>
      <c r="F26" s="121"/>
      <c r="G26" s="117" t="s">
        <v>54</v>
      </c>
      <c r="H26" s="122"/>
      <c r="I26" s="63"/>
      <c r="J26" s="7"/>
      <c r="K26" s="7"/>
      <c r="L26" s="7"/>
      <c r="M26" s="7"/>
      <c r="N26" s="7"/>
      <c r="O26" s="7"/>
      <c r="P26" s="7"/>
      <c r="Q26" s="7"/>
      <c r="R26" s="7"/>
    </row>
    <row r="27" spans="1:18" ht="38.25" customHeight="1">
      <c r="A27" s="12">
        <f t="shared" si="1"/>
        <v>662</v>
      </c>
      <c r="B27" s="119" t="s">
        <v>445</v>
      </c>
      <c r="C27" s="127">
        <v>1600</v>
      </c>
      <c r="D27" s="126">
        <v>1600</v>
      </c>
      <c r="E27" s="116">
        <v>39813</v>
      </c>
      <c r="F27" s="121"/>
      <c r="G27" s="117" t="s">
        <v>54</v>
      </c>
      <c r="H27" s="122"/>
      <c r="I27" s="63"/>
      <c r="J27" s="7"/>
      <c r="K27" s="7"/>
      <c r="L27" s="7"/>
      <c r="M27" s="7"/>
      <c r="N27" s="7"/>
      <c r="O27" s="7"/>
      <c r="P27" s="7"/>
      <c r="Q27" s="7"/>
      <c r="R27" s="7"/>
    </row>
    <row r="28" spans="1:18" ht="38.25" customHeight="1">
      <c r="A28" s="12">
        <f t="shared" si="1"/>
        <v>663</v>
      </c>
      <c r="B28" s="119" t="s">
        <v>445</v>
      </c>
      <c r="C28" s="127">
        <v>1600</v>
      </c>
      <c r="D28" s="126">
        <v>1600</v>
      </c>
      <c r="E28" s="116">
        <v>39813</v>
      </c>
      <c r="F28" s="121"/>
      <c r="G28" s="117" t="s">
        <v>54</v>
      </c>
      <c r="H28" s="122"/>
      <c r="I28" s="63"/>
      <c r="J28" s="7"/>
      <c r="K28" s="7"/>
      <c r="L28" s="7"/>
      <c r="M28" s="7"/>
      <c r="N28" s="7"/>
      <c r="O28" s="7"/>
      <c r="P28" s="7"/>
      <c r="Q28" s="7"/>
      <c r="R28" s="7"/>
    </row>
    <row r="29" spans="1:18" ht="46.5" customHeight="1">
      <c r="A29" s="12">
        <f t="shared" si="1"/>
        <v>664</v>
      </c>
      <c r="B29" s="119" t="s">
        <v>445</v>
      </c>
      <c r="C29" s="127">
        <v>1600</v>
      </c>
      <c r="D29" s="126">
        <v>1600</v>
      </c>
      <c r="E29" s="116">
        <v>39813</v>
      </c>
      <c r="F29" s="121"/>
      <c r="G29" s="117" t="s">
        <v>54</v>
      </c>
      <c r="H29" s="122"/>
      <c r="I29" s="63"/>
      <c r="J29" s="7"/>
      <c r="K29" s="7"/>
      <c r="L29" s="7"/>
      <c r="M29" s="7"/>
      <c r="N29" s="7"/>
      <c r="O29" s="7"/>
      <c r="P29" s="7"/>
      <c r="Q29" s="7"/>
      <c r="R29" s="7"/>
    </row>
    <row r="30" spans="1:18" ht="25.5" customHeight="1">
      <c r="A30" s="12">
        <f t="shared" si="1"/>
        <v>665</v>
      </c>
      <c r="B30" s="119" t="s">
        <v>445</v>
      </c>
      <c r="C30" s="127">
        <v>1600</v>
      </c>
      <c r="D30" s="126">
        <v>1600</v>
      </c>
      <c r="E30" s="116">
        <v>39813</v>
      </c>
      <c r="F30" s="121"/>
      <c r="G30" s="117" t="s">
        <v>54</v>
      </c>
      <c r="H30" s="122"/>
      <c r="I30" s="63"/>
      <c r="J30" s="7"/>
      <c r="K30" s="7"/>
      <c r="L30" s="7"/>
      <c r="M30" s="7"/>
      <c r="N30" s="7"/>
      <c r="O30" s="7"/>
      <c r="P30" s="7"/>
      <c r="Q30" s="7"/>
      <c r="R30" s="7"/>
    </row>
    <row r="31" spans="1:18" ht="27" customHeight="1">
      <c r="A31" s="12">
        <f t="shared" si="1"/>
        <v>666</v>
      </c>
      <c r="B31" s="119" t="s">
        <v>445</v>
      </c>
      <c r="C31" s="127">
        <v>1600</v>
      </c>
      <c r="D31" s="126">
        <v>1600</v>
      </c>
      <c r="E31" s="116">
        <v>39813</v>
      </c>
      <c r="F31" s="121"/>
      <c r="G31" s="117" t="s">
        <v>54</v>
      </c>
      <c r="H31" s="122"/>
      <c r="I31" s="63"/>
      <c r="J31" s="7"/>
      <c r="K31" s="7"/>
      <c r="L31" s="7"/>
      <c r="M31" s="7"/>
      <c r="N31" s="7"/>
      <c r="O31" s="7"/>
      <c r="P31" s="7"/>
      <c r="Q31" s="7"/>
      <c r="R31" s="7"/>
    </row>
    <row r="32" spans="1:18" ht="38.25" customHeight="1">
      <c r="A32" s="12">
        <f t="shared" si="1"/>
        <v>667</v>
      </c>
      <c r="B32" s="119" t="s">
        <v>445</v>
      </c>
      <c r="C32" s="127">
        <v>1600</v>
      </c>
      <c r="D32" s="126">
        <v>1600</v>
      </c>
      <c r="E32" s="116">
        <v>39813</v>
      </c>
      <c r="F32" s="121"/>
      <c r="G32" s="117" t="s">
        <v>54</v>
      </c>
      <c r="H32" s="122"/>
      <c r="I32" s="63"/>
      <c r="J32" s="7"/>
      <c r="K32" s="7"/>
      <c r="L32" s="7"/>
      <c r="M32" s="7"/>
      <c r="N32" s="7"/>
      <c r="O32" s="7"/>
      <c r="P32" s="7"/>
      <c r="Q32" s="7"/>
      <c r="R32" s="7"/>
    </row>
    <row r="33" spans="1:18" ht="38.25" customHeight="1">
      <c r="A33" s="12">
        <f t="shared" si="1"/>
        <v>668</v>
      </c>
      <c r="B33" s="119" t="s">
        <v>445</v>
      </c>
      <c r="C33" s="127">
        <v>1600</v>
      </c>
      <c r="D33" s="126">
        <v>1600</v>
      </c>
      <c r="E33" s="116">
        <v>39813</v>
      </c>
      <c r="F33" s="121"/>
      <c r="G33" s="117" t="s">
        <v>54</v>
      </c>
      <c r="H33" s="122"/>
      <c r="I33" s="63"/>
      <c r="J33" s="7"/>
      <c r="K33" s="7"/>
      <c r="L33" s="7"/>
      <c r="M33" s="7"/>
      <c r="N33" s="7"/>
      <c r="O33" s="7"/>
      <c r="P33" s="7"/>
      <c r="Q33" s="7"/>
      <c r="R33" s="7"/>
    </row>
    <row r="34" spans="1:18" ht="38.25" customHeight="1">
      <c r="A34" s="12">
        <f t="shared" si="1"/>
        <v>669</v>
      </c>
      <c r="B34" s="119" t="s">
        <v>445</v>
      </c>
      <c r="C34" s="127">
        <v>1600</v>
      </c>
      <c r="D34" s="126">
        <v>1600</v>
      </c>
      <c r="E34" s="116">
        <v>39813</v>
      </c>
      <c r="F34" s="121"/>
      <c r="G34" s="117" t="s">
        <v>54</v>
      </c>
      <c r="H34" s="122"/>
      <c r="I34" s="63"/>
      <c r="J34" s="7"/>
      <c r="K34" s="7"/>
      <c r="L34" s="7"/>
      <c r="M34" s="7"/>
      <c r="N34" s="7"/>
      <c r="O34" s="7"/>
      <c r="P34" s="7"/>
      <c r="Q34" s="7"/>
      <c r="R34" s="7"/>
    </row>
    <row r="35" spans="1:18" ht="25.5" customHeight="1">
      <c r="A35" s="12">
        <f t="shared" si="1"/>
        <v>670</v>
      </c>
      <c r="B35" s="119" t="s">
        <v>446</v>
      </c>
      <c r="C35" s="119">
        <v>2350</v>
      </c>
      <c r="D35" s="120">
        <v>2350</v>
      </c>
      <c r="E35" s="116">
        <v>39813</v>
      </c>
      <c r="F35" s="121"/>
      <c r="G35" s="117" t="s">
        <v>54</v>
      </c>
      <c r="H35" s="122" t="s">
        <v>448</v>
      </c>
      <c r="I35" s="63"/>
      <c r="J35" s="7"/>
      <c r="K35" s="7"/>
      <c r="L35" s="7"/>
      <c r="M35" s="7"/>
      <c r="N35" s="7"/>
      <c r="O35" s="7"/>
      <c r="P35" s="7"/>
      <c r="Q35" s="7"/>
      <c r="R35" s="7"/>
    </row>
    <row r="36" spans="1:18" ht="18.75" customHeight="1">
      <c r="A36" s="12">
        <f t="shared" si="1"/>
        <v>671</v>
      </c>
      <c r="B36" s="125" t="s">
        <v>447</v>
      </c>
      <c r="C36" s="119">
        <v>4290</v>
      </c>
      <c r="D36" s="120">
        <v>4290</v>
      </c>
      <c r="E36" s="116">
        <v>39813</v>
      </c>
      <c r="F36" s="121"/>
      <c r="G36" s="117" t="s">
        <v>54</v>
      </c>
      <c r="H36" s="122" t="s">
        <v>448</v>
      </c>
      <c r="I36" s="63"/>
      <c r="J36" s="7"/>
      <c r="K36" s="7"/>
      <c r="L36" s="7"/>
      <c r="M36" s="7"/>
      <c r="N36" s="7"/>
      <c r="O36" s="7"/>
      <c r="P36" s="7"/>
      <c r="Q36" s="7"/>
      <c r="R36" s="7"/>
    </row>
    <row r="37" spans="1:18" ht="23.25" customHeight="1">
      <c r="A37" s="12">
        <f t="shared" si="1"/>
        <v>672</v>
      </c>
      <c r="B37" s="119" t="s">
        <v>449</v>
      </c>
      <c r="C37" s="127">
        <v>15013</v>
      </c>
      <c r="D37" s="120">
        <v>15013</v>
      </c>
      <c r="E37" s="116">
        <v>39813</v>
      </c>
      <c r="F37" s="121"/>
      <c r="G37" s="117" t="s">
        <v>54</v>
      </c>
      <c r="H37" s="122" t="s">
        <v>448</v>
      </c>
      <c r="I37" s="63"/>
      <c r="J37" s="7"/>
      <c r="K37" s="7"/>
      <c r="L37" s="7"/>
      <c r="M37" s="7"/>
      <c r="N37" s="7"/>
      <c r="O37" s="7"/>
      <c r="P37" s="7"/>
      <c r="Q37" s="7"/>
      <c r="R37" s="7"/>
    </row>
    <row r="38" spans="1:18" ht="27" customHeight="1">
      <c r="A38" s="12">
        <f t="shared" si="1"/>
        <v>673</v>
      </c>
      <c r="B38" s="119" t="s">
        <v>450</v>
      </c>
      <c r="C38" s="129">
        <v>1795.96</v>
      </c>
      <c r="D38" s="130">
        <v>1795.96</v>
      </c>
      <c r="E38" s="116">
        <v>39813</v>
      </c>
      <c r="F38" s="121"/>
      <c r="G38" s="117" t="s">
        <v>54</v>
      </c>
      <c r="H38" s="122" t="s">
        <v>448</v>
      </c>
      <c r="I38" s="63"/>
      <c r="J38" s="7"/>
      <c r="K38" s="7"/>
      <c r="L38" s="7"/>
      <c r="M38" s="7"/>
      <c r="N38" s="7"/>
      <c r="O38" s="7"/>
      <c r="P38" s="7"/>
      <c r="Q38" s="7"/>
      <c r="R38" s="7"/>
    </row>
    <row r="39" spans="1:18" ht="23.25" customHeight="1">
      <c r="A39" s="12">
        <f t="shared" si="1"/>
        <v>674</v>
      </c>
      <c r="B39" s="119" t="s">
        <v>451</v>
      </c>
      <c r="C39" s="127">
        <v>3699</v>
      </c>
      <c r="D39" s="120">
        <v>0</v>
      </c>
      <c r="E39" s="116">
        <v>39813</v>
      </c>
      <c r="F39" s="121"/>
      <c r="G39" s="117" t="s">
        <v>54</v>
      </c>
      <c r="H39" s="122" t="s">
        <v>448</v>
      </c>
      <c r="I39" s="63"/>
      <c r="J39" s="7"/>
      <c r="K39" s="7"/>
      <c r="L39" s="7"/>
      <c r="M39" s="7"/>
      <c r="N39" s="7"/>
      <c r="O39" s="7"/>
      <c r="P39" s="7"/>
      <c r="Q39" s="7"/>
      <c r="R39" s="7"/>
    </row>
    <row r="40" spans="1:18" ht="17.25" customHeight="1">
      <c r="A40" s="12">
        <f t="shared" si="1"/>
        <v>675</v>
      </c>
      <c r="B40" s="119" t="s">
        <v>37</v>
      </c>
      <c r="C40" s="127">
        <v>12370</v>
      </c>
      <c r="D40" s="120">
        <v>0</v>
      </c>
      <c r="E40" s="116">
        <v>39813</v>
      </c>
      <c r="F40" s="121"/>
      <c r="G40" s="117" t="s">
        <v>54</v>
      </c>
      <c r="H40" s="122" t="s">
        <v>448</v>
      </c>
      <c r="I40" s="63"/>
      <c r="J40" s="7"/>
      <c r="K40" s="7"/>
      <c r="L40" s="7"/>
      <c r="M40" s="7"/>
      <c r="N40" s="7"/>
      <c r="O40" s="7"/>
      <c r="P40" s="7"/>
      <c r="Q40" s="7"/>
      <c r="R40" s="7"/>
    </row>
    <row r="41" spans="1:18" ht="38.25" customHeight="1">
      <c r="A41" s="12">
        <f t="shared" si="1"/>
        <v>676</v>
      </c>
      <c r="B41" s="119" t="s">
        <v>452</v>
      </c>
      <c r="C41" s="127">
        <v>2850</v>
      </c>
      <c r="D41" s="128">
        <v>0</v>
      </c>
      <c r="E41" s="116">
        <v>39813</v>
      </c>
      <c r="F41" s="121"/>
      <c r="G41" s="117" t="s">
        <v>54</v>
      </c>
      <c r="H41" s="122" t="s">
        <v>448</v>
      </c>
      <c r="I41" s="63"/>
      <c r="J41" s="7"/>
      <c r="K41" s="7"/>
      <c r="L41" s="7"/>
      <c r="M41" s="7"/>
      <c r="N41" s="7"/>
      <c r="O41" s="7"/>
      <c r="P41" s="7"/>
      <c r="Q41" s="7"/>
      <c r="R41" s="7"/>
    </row>
    <row r="42" spans="1:18" ht="51" customHeight="1">
      <c r="A42" s="12">
        <f t="shared" si="1"/>
        <v>677</v>
      </c>
      <c r="B42" s="119" t="s">
        <v>453</v>
      </c>
      <c r="C42" s="119">
        <v>5074.67</v>
      </c>
      <c r="D42" s="126">
        <v>0</v>
      </c>
      <c r="E42" s="116">
        <v>39813</v>
      </c>
      <c r="F42" s="121"/>
      <c r="G42" s="117" t="s">
        <v>54</v>
      </c>
      <c r="H42" s="122" t="s">
        <v>454</v>
      </c>
      <c r="I42" s="63"/>
      <c r="J42" s="7"/>
      <c r="K42" s="7"/>
      <c r="L42" s="7"/>
      <c r="M42" s="7"/>
      <c r="N42" s="7"/>
      <c r="O42" s="7"/>
      <c r="P42" s="7"/>
      <c r="Q42" s="7"/>
      <c r="R42" s="7"/>
    </row>
    <row r="43" spans="1:18" ht="38.25" customHeight="1">
      <c r="A43" s="12">
        <f t="shared" si="1"/>
        <v>678</v>
      </c>
      <c r="B43" s="119" t="s">
        <v>455</v>
      </c>
      <c r="C43" s="119">
        <v>21312.9</v>
      </c>
      <c r="D43" s="126">
        <v>0</v>
      </c>
      <c r="E43" s="116">
        <v>39813</v>
      </c>
      <c r="F43" s="121"/>
      <c r="G43" s="117" t="s">
        <v>54</v>
      </c>
      <c r="H43" s="122" t="s">
        <v>456</v>
      </c>
      <c r="I43" s="63"/>
      <c r="J43" s="7"/>
      <c r="K43" s="7"/>
      <c r="L43" s="7"/>
      <c r="M43" s="7"/>
      <c r="N43" s="7"/>
      <c r="O43" s="7"/>
      <c r="P43" s="7"/>
      <c r="Q43" s="7"/>
      <c r="R43" s="7"/>
    </row>
    <row r="44" spans="1:18" ht="38.25" customHeight="1">
      <c r="A44" s="12">
        <f t="shared" si="1"/>
        <v>679</v>
      </c>
      <c r="B44" s="131" t="s">
        <v>457</v>
      </c>
      <c r="C44" s="119">
        <v>9158</v>
      </c>
      <c r="D44" s="120">
        <v>0</v>
      </c>
      <c r="E44" s="116">
        <v>39813</v>
      </c>
      <c r="F44" s="121"/>
      <c r="G44" s="117" t="s">
        <v>54</v>
      </c>
      <c r="H44" s="122" t="s">
        <v>456</v>
      </c>
      <c r="I44" s="63"/>
      <c r="J44" s="7"/>
      <c r="K44" s="7"/>
      <c r="L44" s="7"/>
      <c r="M44" s="7"/>
      <c r="N44" s="7"/>
      <c r="O44" s="7"/>
      <c r="P44" s="7"/>
      <c r="Q44" s="7"/>
      <c r="R44" s="7"/>
    </row>
    <row r="45" spans="1:18" ht="38.25" customHeight="1">
      <c r="A45" s="12">
        <f t="shared" si="1"/>
        <v>680</v>
      </c>
      <c r="B45" s="131" t="s">
        <v>455</v>
      </c>
      <c r="C45" s="127">
        <v>25337.82</v>
      </c>
      <c r="D45" s="130">
        <v>0</v>
      </c>
      <c r="E45" s="116">
        <v>39813</v>
      </c>
      <c r="F45" s="121"/>
      <c r="G45" s="117" t="s">
        <v>54</v>
      </c>
      <c r="H45" s="122" t="s">
        <v>456</v>
      </c>
      <c r="I45" s="63"/>
      <c r="J45" s="7"/>
      <c r="K45" s="7"/>
      <c r="L45" s="7"/>
      <c r="M45" s="7"/>
      <c r="N45" s="7"/>
      <c r="O45" s="7"/>
      <c r="P45" s="7"/>
      <c r="Q45" s="7"/>
      <c r="R45" s="7"/>
    </row>
    <row r="46" spans="1:18" ht="25.5" customHeight="1">
      <c r="A46" s="12">
        <f t="shared" si="1"/>
        <v>681</v>
      </c>
      <c r="B46" s="131" t="s">
        <v>458</v>
      </c>
      <c r="C46" s="127">
        <v>2500</v>
      </c>
      <c r="D46" s="130">
        <v>2500</v>
      </c>
      <c r="E46" s="116">
        <v>39813</v>
      </c>
      <c r="F46" s="121"/>
      <c r="G46" s="117" t="s">
        <v>54</v>
      </c>
      <c r="H46" s="122" t="s">
        <v>459</v>
      </c>
      <c r="I46" s="63"/>
      <c r="J46" s="7"/>
      <c r="K46" s="7"/>
      <c r="L46" s="7"/>
      <c r="M46" s="7"/>
      <c r="N46" s="7"/>
      <c r="O46" s="7"/>
      <c r="P46" s="7"/>
      <c r="Q46" s="7"/>
      <c r="R46" s="7"/>
    </row>
    <row r="47" spans="1:18" ht="25.5" customHeight="1">
      <c r="A47" s="12">
        <f t="shared" si="1"/>
        <v>682</v>
      </c>
      <c r="B47" s="131" t="s">
        <v>460</v>
      </c>
      <c r="C47" s="127">
        <v>2500</v>
      </c>
      <c r="D47" s="130">
        <v>2500</v>
      </c>
      <c r="E47" s="116">
        <v>39813</v>
      </c>
      <c r="F47" s="121"/>
      <c r="G47" s="117" t="s">
        <v>54</v>
      </c>
      <c r="H47" s="122" t="s">
        <v>459</v>
      </c>
      <c r="I47" s="63"/>
      <c r="J47" s="7"/>
      <c r="K47" s="7"/>
      <c r="L47" s="7"/>
      <c r="M47" s="7"/>
      <c r="N47" s="7"/>
      <c r="O47" s="7"/>
      <c r="P47" s="7"/>
      <c r="Q47" s="7"/>
      <c r="R47" s="7"/>
    </row>
    <row r="48" spans="1:18" ht="25.5" customHeight="1">
      <c r="A48" s="12">
        <f t="shared" si="1"/>
        <v>683</v>
      </c>
      <c r="B48" s="131" t="s">
        <v>461</v>
      </c>
      <c r="C48" s="127">
        <v>4070</v>
      </c>
      <c r="D48" s="130">
        <v>0</v>
      </c>
      <c r="E48" s="116">
        <v>39813</v>
      </c>
      <c r="F48" s="121"/>
      <c r="G48" s="117" t="s">
        <v>54</v>
      </c>
      <c r="H48" s="122" t="s">
        <v>459</v>
      </c>
      <c r="I48" s="63"/>
      <c r="J48" s="7"/>
      <c r="K48" s="7"/>
      <c r="L48" s="7"/>
      <c r="M48" s="7"/>
      <c r="N48" s="7"/>
      <c r="O48" s="7"/>
      <c r="P48" s="7"/>
      <c r="Q48" s="7"/>
      <c r="R48" s="7"/>
    </row>
    <row r="49" spans="1:18" ht="25.5" customHeight="1">
      <c r="A49" s="12">
        <f t="shared" si="1"/>
        <v>684</v>
      </c>
      <c r="B49" s="131" t="s">
        <v>462</v>
      </c>
      <c r="C49" s="127">
        <v>1791</v>
      </c>
      <c r="D49" s="130">
        <v>1791</v>
      </c>
      <c r="E49" s="116">
        <v>39813</v>
      </c>
      <c r="F49" s="121"/>
      <c r="G49" s="117" t="s">
        <v>54</v>
      </c>
      <c r="H49" s="122" t="s">
        <v>459</v>
      </c>
      <c r="I49" s="63"/>
      <c r="J49" s="7"/>
      <c r="K49" s="7"/>
      <c r="L49" s="7"/>
      <c r="M49" s="7"/>
      <c r="N49" s="7"/>
      <c r="O49" s="7"/>
      <c r="P49" s="7"/>
      <c r="Q49" s="7"/>
      <c r="R49" s="7"/>
    </row>
    <row r="50" spans="1:18" ht="25.5" customHeight="1">
      <c r="A50" s="12">
        <f t="shared" si="1"/>
        <v>685</v>
      </c>
      <c r="B50" s="131" t="s">
        <v>463</v>
      </c>
      <c r="C50" s="127">
        <v>3240</v>
      </c>
      <c r="D50" s="130">
        <v>3240</v>
      </c>
      <c r="E50" s="116">
        <v>39813</v>
      </c>
      <c r="F50" s="121"/>
      <c r="G50" s="117" t="s">
        <v>54</v>
      </c>
      <c r="H50" s="122" t="s">
        <v>459</v>
      </c>
      <c r="I50" s="63"/>
      <c r="J50" s="7"/>
      <c r="K50" s="7"/>
      <c r="L50" s="7"/>
      <c r="M50" s="7"/>
      <c r="N50" s="7"/>
      <c r="O50" s="7"/>
      <c r="P50" s="7"/>
      <c r="Q50" s="7"/>
      <c r="R50" s="7"/>
    </row>
    <row r="51" spans="1:18" ht="25.5" customHeight="1">
      <c r="A51" s="12">
        <f t="shared" si="1"/>
        <v>686</v>
      </c>
      <c r="B51" s="131" t="s">
        <v>464</v>
      </c>
      <c r="C51" s="127">
        <v>4251.43</v>
      </c>
      <c r="D51" s="128">
        <v>4251.43</v>
      </c>
      <c r="E51" s="116">
        <v>39813</v>
      </c>
      <c r="F51" s="132"/>
      <c r="G51" s="117" t="s">
        <v>54</v>
      </c>
      <c r="H51" s="122" t="s">
        <v>448</v>
      </c>
      <c r="I51" s="63"/>
      <c r="J51" s="7"/>
      <c r="K51" s="7"/>
      <c r="L51" s="7"/>
      <c r="M51" s="7"/>
      <c r="N51" s="7"/>
      <c r="O51" s="7"/>
      <c r="P51" s="7"/>
      <c r="Q51" s="7"/>
      <c r="R51" s="7"/>
    </row>
    <row r="52" spans="1:18" ht="38.25" customHeight="1">
      <c r="A52" s="12">
        <f t="shared" si="1"/>
        <v>687</v>
      </c>
      <c r="B52" s="131" t="s">
        <v>464</v>
      </c>
      <c r="C52" s="127">
        <v>4251.43</v>
      </c>
      <c r="D52" s="128">
        <v>4251.43</v>
      </c>
      <c r="E52" s="116">
        <v>39813</v>
      </c>
      <c r="F52" s="132"/>
      <c r="G52" s="117" t="s">
        <v>54</v>
      </c>
      <c r="H52" s="122" t="s">
        <v>448</v>
      </c>
      <c r="I52" s="63"/>
      <c r="J52" s="7"/>
      <c r="K52" s="7"/>
      <c r="L52" s="7"/>
      <c r="M52" s="7"/>
      <c r="N52" s="7"/>
      <c r="O52" s="7"/>
      <c r="P52" s="7"/>
      <c r="Q52" s="7"/>
      <c r="R52" s="7"/>
    </row>
    <row r="53" spans="1:18" ht="38.25" customHeight="1">
      <c r="A53" s="12">
        <f t="shared" si="1"/>
        <v>688</v>
      </c>
      <c r="B53" s="131" t="s">
        <v>464</v>
      </c>
      <c r="C53" s="127">
        <v>4251.43</v>
      </c>
      <c r="D53" s="128">
        <v>4251.43</v>
      </c>
      <c r="E53" s="116">
        <v>39813</v>
      </c>
      <c r="F53" s="121"/>
      <c r="G53" s="117" t="s">
        <v>54</v>
      </c>
      <c r="H53" s="122" t="s">
        <v>448</v>
      </c>
      <c r="I53" s="63"/>
      <c r="J53" s="7"/>
      <c r="K53" s="7"/>
      <c r="L53" s="7"/>
      <c r="M53" s="7"/>
      <c r="N53" s="7"/>
      <c r="O53" s="7"/>
      <c r="P53" s="7"/>
      <c r="Q53" s="7"/>
      <c r="R53" s="7"/>
    </row>
    <row r="54" spans="1:18" ht="38.25" customHeight="1">
      <c r="A54" s="12">
        <f t="shared" si="1"/>
        <v>689</v>
      </c>
      <c r="B54" s="131" t="s">
        <v>464</v>
      </c>
      <c r="C54" s="127">
        <v>4251.43</v>
      </c>
      <c r="D54" s="128">
        <v>4251.43</v>
      </c>
      <c r="E54" s="116">
        <v>39813</v>
      </c>
      <c r="F54" s="121"/>
      <c r="G54" s="117" t="s">
        <v>54</v>
      </c>
      <c r="H54" s="122" t="s">
        <v>448</v>
      </c>
      <c r="I54" s="63"/>
      <c r="J54" s="7"/>
      <c r="K54" s="7"/>
      <c r="L54" s="7"/>
      <c r="M54" s="7"/>
      <c r="N54" s="7"/>
      <c r="O54" s="7"/>
      <c r="P54" s="7"/>
      <c r="Q54" s="7"/>
      <c r="R54" s="7"/>
    </row>
    <row r="55" spans="1:18" ht="38.25" customHeight="1">
      <c r="A55" s="12">
        <f t="shared" si="1"/>
        <v>690</v>
      </c>
      <c r="B55" s="131" t="s">
        <v>464</v>
      </c>
      <c r="C55" s="127">
        <v>4251.43</v>
      </c>
      <c r="D55" s="128">
        <v>4251.43</v>
      </c>
      <c r="E55" s="116">
        <v>39813</v>
      </c>
      <c r="F55" s="121"/>
      <c r="G55" s="117" t="s">
        <v>54</v>
      </c>
      <c r="H55" s="122" t="s">
        <v>448</v>
      </c>
      <c r="I55" s="63"/>
      <c r="J55" s="7"/>
      <c r="K55" s="7"/>
      <c r="L55" s="7"/>
      <c r="M55" s="7"/>
      <c r="N55" s="7"/>
      <c r="O55" s="7"/>
      <c r="P55" s="7"/>
      <c r="Q55" s="7"/>
      <c r="R55" s="7"/>
    </row>
    <row r="56" spans="1:18" ht="38.25" customHeight="1">
      <c r="A56" s="12">
        <f t="shared" si="1"/>
        <v>691</v>
      </c>
      <c r="B56" s="131" t="s">
        <v>464</v>
      </c>
      <c r="C56" s="127">
        <v>4251.43</v>
      </c>
      <c r="D56" s="128">
        <v>4251.43</v>
      </c>
      <c r="E56" s="116">
        <v>39813</v>
      </c>
      <c r="F56" s="121"/>
      <c r="G56" s="117" t="s">
        <v>54</v>
      </c>
      <c r="H56" s="122" t="s">
        <v>448</v>
      </c>
      <c r="I56" s="63"/>
      <c r="J56" s="7"/>
      <c r="K56" s="7"/>
      <c r="L56" s="7"/>
      <c r="M56" s="7"/>
      <c r="N56" s="7"/>
      <c r="O56" s="7"/>
      <c r="P56" s="7"/>
      <c r="Q56" s="7"/>
      <c r="R56" s="7"/>
    </row>
    <row r="57" spans="1:18" ht="38.25" customHeight="1">
      <c r="A57" s="12">
        <f t="shared" si="1"/>
        <v>692</v>
      </c>
      <c r="B57" s="131" t="s">
        <v>464</v>
      </c>
      <c r="C57" s="127">
        <v>4251.43</v>
      </c>
      <c r="D57" s="128">
        <v>4251.43</v>
      </c>
      <c r="E57" s="116">
        <v>39813</v>
      </c>
      <c r="F57" s="121"/>
      <c r="G57" s="117" t="s">
        <v>54</v>
      </c>
      <c r="H57" s="122" t="s">
        <v>448</v>
      </c>
      <c r="I57" s="63"/>
      <c r="J57" s="7"/>
      <c r="K57" s="7"/>
      <c r="L57" s="7"/>
      <c r="M57" s="7"/>
      <c r="N57" s="7"/>
      <c r="O57" s="7"/>
      <c r="P57" s="7"/>
      <c r="Q57" s="7"/>
      <c r="R57" s="7"/>
    </row>
    <row r="58" spans="1:18" ht="21.75" customHeight="1">
      <c r="A58" s="12">
        <f t="shared" si="1"/>
        <v>693</v>
      </c>
      <c r="B58" s="133" t="s">
        <v>465</v>
      </c>
      <c r="C58" s="127">
        <v>27500</v>
      </c>
      <c r="D58" s="130">
        <v>27500</v>
      </c>
      <c r="E58" s="116">
        <v>39813</v>
      </c>
      <c r="F58" s="121"/>
      <c r="G58" s="117" t="s">
        <v>54</v>
      </c>
      <c r="H58" s="122" t="s">
        <v>448</v>
      </c>
      <c r="I58" s="63"/>
      <c r="J58" s="7"/>
      <c r="K58" s="7"/>
      <c r="L58" s="7"/>
      <c r="M58" s="7"/>
      <c r="N58" s="7"/>
      <c r="O58" s="7"/>
      <c r="P58" s="7"/>
      <c r="Q58" s="7"/>
      <c r="R58" s="7"/>
    </row>
    <row r="59" spans="1:18" ht="25.5" customHeight="1">
      <c r="A59" s="12">
        <f t="shared" si="1"/>
        <v>694</v>
      </c>
      <c r="B59" s="133" t="s">
        <v>466</v>
      </c>
      <c r="C59" s="127">
        <v>1300</v>
      </c>
      <c r="D59" s="130">
        <v>1300</v>
      </c>
      <c r="E59" s="116">
        <v>39813</v>
      </c>
      <c r="F59" s="121"/>
      <c r="G59" s="117" t="s">
        <v>54</v>
      </c>
      <c r="H59" s="122" t="s">
        <v>448</v>
      </c>
      <c r="I59" s="63"/>
      <c r="J59" s="7"/>
      <c r="K59" s="7"/>
      <c r="L59" s="7"/>
      <c r="M59" s="7"/>
      <c r="N59" s="7"/>
      <c r="O59" s="7"/>
      <c r="P59" s="7"/>
      <c r="Q59" s="7"/>
      <c r="R59" s="7"/>
    </row>
    <row r="60" spans="1:18" ht="25.5" customHeight="1">
      <c r="A60" s="12">
        <f t="shared" si="1"/>
        <v>695</v>
      </c>
      <c r="B60" s="133" t="s">
        <v>466</v>
      </c>
      <c r="C60" s="127">
        <v>1300</v>
      </c>
      <c r="D60" s="130">
        <v>1300</v>
      </c>
      <c r="E60" s="116">
        <v>39813</v>
      </c>
      <c r="F60" s="121"/>
      <c r="G60" s="117" t="s">
        <v>54</v>
      </c>
      <c r="H60" s="122" t="s">
        <v>448</v>
      </c>
      <c r="I60" s="63"/>
      <c r="J60" s="7"/>
      <c r="K60" s="7"/>
      <c r="L60" s="7"/>
      <c r="M60" s="7"/>
      <c r="N60" s="7"/>
      <c r="O60" s="7"/>
      <c r="P60" s="7"/>
      <c r="Q60" s="7"/>
      <c r="R60" s="7"/>
    </row>
    <row r="61" spans="1:18" ht="25.5" customHeight="1">
      <c r="A61" s="12">
        <f t="shared" si="1"/>
        <v>696</v>
      </c>
      <c r="B61" s="133" t="s">
        <v>466</v>
      </c>
      <c r="C61" s="127">
        <v>1300</v>
      </c>
      <c r="D61" s="130">
        <v>1300</v>
      </c>
      <c r="E61" s="116">
        <v>39813</v>
      </c>
      <c r="F61" s="121"/>
      <c r="G61" s="117" t="s">
        <v>54</v>
      </c>
      <c r="H61" s="122" t="s">
        <v>448</v>
      </c>
      <c r="I61" s="63"/>
      <c r="J61" s="7"/>
      <c r="K61" s="7"/>
      <c r="L61" s="7"/>
      <c r="M61" s="7"/>
      <c r="N61" s="7"/>
      <c r="O61" s="7"/>
      <c r="P61" s="7"/>
      <c r="Q61" s="7"/>
      <c r="R61" s="7"/>
    </row>
    <row r="62" spans="1:18" ht="25.5" customHeight="1">
      <c r="A62" s="12">
        <f t="shared" si="1"/>
        <v>697</v>
      </c>
      <c r="B62" s="133" t="s">
        <v>466</v>
      </c>
      <c r="C62" s="127">
        <v>1300</v>
      </c>
      <c r="D62" s="130">
        <v>1300</v>
      </c>
      <c r="E62" s="116">
        <v>39813</v>
      </c>
      <c r="F62" s="124"/>
      <c r="G62" s="117" t="s">
        <v>54</v>
      </c>
      <c r="H62" s="122" t="s">
        <v>448</v>
      </c>
      <c r="I62" s="63"/>
      <c r="J62" s="7"/>
      <c r="K62" s="7"/>
      <c r="L62" s="7"/>
      <c r="M62" s="7"/>
      <c r="N62" s="7"/>
      <c r="O62" s="7"/>
      <c r="P62" s="7"/>
      <c r="Q62" s="7"/>
      <c r="R62" s="7"/>
    </row>
    <row r="63" spans="1:18" ht="38.25" customHeight="1">
      <c r="A63" s="12">
        <f t="shared" si="1"/>
        <v>698</v>
      </c>
      <c r="B63" s="133" t="s">
        <v>466</v>
      </c>
      <c r="C63" s="127">
        <v>1300</v>
      </c>
      <c r="D63" s="130">
        <v>1300</v>
      </c>
      <c r="E63" s="116">
        <v>39813</v>
      </c>
      <c r="F63" s="124"/>
      <c r="G63" s="117" t="s">
        <v>54</v>
      </c>
      <c r="H63" s="122" t="s">
        <v>448</v>
      </c>
      <c r="I63" s="63"/>
      <c r="J63" s="7"/>
      <c r="K63" s="7"/>
      <c r="L63" s="7"/>
      <c r="M63" s="7"/>
      <c r="N63" s="7"/>
      <c r="O63" s="7"/>
      <c r="P63" s="7"/>
      <c r="Q63" s="7"/>
      <c r="R63" s="7"/>
    </row>
    <row r="64" spans="1:18" ht="38.25" customHeight="1">
      <c r="A64" s="12">
        <f t="shared" si="1"/>
        <v>699</v>
      </c>
      <c r="B64" s="133" t="s">
        <v>466</v>
      </c>
      <c r="C64" s="127">
        <v>1300</v>
      </c>
      <c r="D64" s="130">
        <v>1300</v>
      </c>
      <c r="E64" s="116">
        <v>39813</v>
      </c>
      <c r="F64" s="124"/>
      <c r="G64" s="117" t="s">
        <v>54</v>
      </c>
      <c r="H64" s="122" t="s">
        <v>448</v>
      </c>
      <c r="I64" s="63"/>
      <c r="J64" s="7"/>
      <c r="K64" s="7"/>
      <c r="L64" s="7"/>
      <c r="M64" s="7"/>
      <c r="N64" s="7"/>
      <c r="O64" s="7"/>
      <c r="P64" s="7"/>
      <c r="Q64" s="7"/>
      <c r="R64" s="7"/>
    </row>
    <row r="65" spans="1:18" ht="25.5" customHeight="1">
      <c r="A65" s="12">
        <f t="shared" si="1"/>
        <v>700</v>
      </c>
      <c r="B65" s="133" t="s">
        <v>466</v>
      </c>
      <c r="C65" s="127">
        <v>1300</v>
      </c>
      <c r="D65" s="130">
        <v>1300</v>
      </c>
      <c r="E65" s="116">
        <v>39813</v>
      </c>
      <c r="F65" s="124"/>
      <c r="G65" s="117" t="s">
        <v>54</v>
      </c>
      <c r="H65" s="122" t="s">
        <v>448</v>
      </c>
      <c r="I65" s="63"/>
      <c r="J65" s="7"/>
      <c r="K65" s="7"/>
      <c r="L65" s="7"/>
      <c r="M65" s="7"/>
      <c r="N65" s="7"/>
      <c r="O65" s="7"/>
      <c r="P65" s="7"/>
      <c r="Q65" s="7"/>
      <c r="R65" s="7"/>
    </row>
    <row r="66" spans="1:18" ht="18.75" customHeight="1">
      <c r="A66" s="12">
        <f t="shared" si="1"/>
        <v>701</v>
      </c>
      <c r="B66" s="133" t="s">
        <v>466</v>
      </c>
      <c r="C66" s="127">
        <v>1300</v>
      </c>
      <c r="D66" s="130">
        <v>1300</v>
      </c>
      <c r="E66" s="116">
        <v>39813</v>
      </c>
      <c r="F66" s="124"/>
      <c r="G66" s="117" t="s">
        <v>54</v>
      </c>
      <c r="H66" s="122" t="s">
        <v>448</v>
      </c>
      <c r="I66" s="63"/>
      <c r="J66" s="7"/>
      <c r="K66" s="7"/>
      <c r="L66" s="7"/>
      <c r="M66" s="7"/>
      <c r="N66" s="7"/>
      <c r="O66" s="7"/>
      <c r="P66" s="7"/>
      <c r="Q66" s="7"/>
      <c r="R66" s="7"/>
    </row>
    <row r="67" spans="1:18" ht="25.5" customHeight="1">
      <c r="A67" s="12">
        <f t="shared" si="1"/>
        <v>702</v>
      </c>
      <c r="B67" s="133" t="s">
        <v>466</v>
      </c>
      <c r="C67" s="127">
        <v>1300</v>
      </c>
      <c r="D67" s="130">
        <v>1300</v>
      </c>
      <c r="E67" s="116">
        <v>39813</v>
      </c>
      <c r="F67" s="124"/>
      <c r="G67" s="117" t="s">
        <v>54</v>
      </c>
      <c r="H67" s="122" t="s">
        <v>448</v>
      </c>
      <c r="I67" s="63"/>
      <c r="J67" s="7"/>
      <c r="K67" s="7"/>
      <c r="L67" s="7"/>
      <c r="M67" s="7"/>
      <c r="N67" s="7"/>
      <c r="O67" s="7"/>
      <c r="P67" s="7"/>
      <c r="Q67" s="7"/>
      <c r="R67" s="7"/>
    </row>
    <row r="68" spans="1:18" ht="25.5" customHeight="1">
      <c r="A68" s="12">
        <f t="shared" si="1"/>
        <v>703</v>
      </c>
      <c r="B68" s="131" t="s">
        <v>467</v>
      </c>
      <c r="C68" s="127">
        <v>1300</v>
      </c>
      <c r="D68" s="130">
        <v>1300</v>
      </c>
      <c r="E68" s="116">
        <v>39813</v>
      </c>
      <c r="F68" s="124"/>
      <c r="G68" s="117" t="s">
        <v>54</v>
      </c>
      <c r="H68" s="122" t="s">
        <v>448</v>
      </c>
      <c r="I68" s="63"/>
      <c r="J68" s="7"/>
      <c r="K68" s="7"/>
      <c r="L68" s="7"/>
      <c r="M68" s="7"/>
      <c r="N68" s="7"/>
      <c r="O68" s="7"/>
      <c r="P68" s="7"/>
      <c r="Q68" s="7"/>
      <c r="R68" s="7"/>
    </row>
    <row r="69" spans="1:18" ht="25.5" customHeight="1">
      <c r="A69" s="12">
        <f t="shared" si="1"/>
        <v>704</v>
      </c>
      <c r="B69" s="131" t="s">
        <v>467</v>
      </c>
      <c r="C69" s="127">
        <v>1300</v>
      </c>
      <c r="D69" s="130">
        <v>1300</v>
      </c>
      <c r="E69" s="116">
        <v>39813</v>
      </c>
      <c r="F69" s="124"/>
      <c r="G69" s="117" t="s">
        <v>54</v>
      </c>
      <c r="H69" s="122" t="s">
        <v>448</v>
      </c>
      <c r="I69" s="63"/>
      <c r="J69" s="7"/>
      <c r="K69" s="7"/>
      <c r="L69" s="7"/>
      <c r="M69" s="7"/>
      <c r="N69" s="7"/>
      <c r="O69" s="7"/>
      <c r="P69" s="7"/>
      <c r="Q69" s="7"/>
      <c r="R69" s="7"/>
    </row>
    <row r="70" spans="1:18" ht="25.5" customHeight="1">
      <c r="A70" s="12">
        <f t="shared" si="1"/>
        <v>705</v>
      </c>
      <c r="B70" s="131" t="s">
        <v>467</v>
      </c>
      <c r="C70" s="127">
        <v>1300</v>
      </c>
      <c r="D70" s="130">
        <v>1300</v>
      </c>
      <c r="E70" s="116">
        <v>39813</v>
      </c>
      <c r="F70" s="124"/>
      <c r="G70" s="117" t="s">
        <v>54</v>
      </c>
      <c r="H70" s="122" t="s">
        <v>448</v>
      </c>
      <c r="I70" s="63"/>
      <c r="J70" s="7"/>
      <c r="K70" s="7"/>
      <c r="L70" s="7"/>
      <c r="M70" s="7"/>
      <c r="N70" s="7"/>
      <c r="O70" s="7"/>
      <c r="P70" s="7"/>
      <c r="Q70" s="7"/>
      <c r="R70" s="7"/>
    </row>
    <row r="71" spans="1:18" ht="51" customHeight="1">
      <c r="A71" s="12">
        <f t="shared" si="1"/>
        <v>706</v>
      </c>
      <c r="B71" s="131" t="s">
        <v>468</v>
      </c>
      <c r="C71" s="119">
        <v>3940</v>
      </c>
      <c r="D71" s="126">
        <v>3940</v>
      </c>
      <c r="E71" s="116">
        <v>39813</v>
      </c>
      <c r="F71" s="124"/>
      <c r="G71" s="117" t="s">
        <v>54</v>
      </c>
      <c r="H71" s="122" t="s">
        <v>448</v>
      </c>
      <c r="I71" s="63"/>
      <c r="J71" s="7"/>
      <c r="K71" s="7"/>
      <c r="L71" s="7"/>
      <c r="M71" s="7"/>
      <c r="N71" s="7"/>
      <c r="O71" s="7"/>
      <c r="P71" s="7"/>
      <c r="Q71" s="7"/>
      <c r="R71" s="7"/>
    </row>
    <row r="72" spans="1:18" ht="25.5" customHeight="1">
      <c r="A72" s="12">
        <f t="shared" si="1"/>
        <v>707</v>
      </c>
      <c r="B72" s="131" t="s">
        <v>469</v>
      </c>
      <c r="C72" s="119">
        <v>3500</v>
      </c>
      <c r="D72" s="126">
        <v>3500</v>
      </c>
      <c r="E72" s="116">
        <v>39813</v>
      </c>
      <c r="F72" s="124"/>
      <c r="G72" s="117" t="s">
        <v>54</v>
      </c>
      <c r="H72" s="122" t="s">
        <v>448</v>
      </c>
      <c r="I72" s="63"/>
      <c r="J72" s="7"/>
      <c r="K72" s="7"/>
      <c r="L72" s="7"/>
      <c r="M72" s="7"/>
      <c r="N72" s="7"/>
      <c r="O72" s="7"/>
      <c r="P72" s="7"/>
      <c r="Q72" s="7"/>
      <c r="R72" s="7"/>
    </row>
    <row r="73" spans="1:18" ht="38.25" customHeight="1">
      <c r="A73" s="12">
        <f t="shared" si="1"/>
        <v>708</v>
      </c>
      <c r="B73" s="131" t="s">
        <v>470</v>
      </c>
      <c r="C73" s="119">
        <v>3500</v>
      </c>
      <c r="D73" s="126">
        <v>3500</v>
      </c>
      <c r="E73" s="116">
        <v>39813</v>
      </c>
      <c r="F73" s="124"/>
      <c r="G73" s="117" t="s">
        <v>54</v>
      </c>
      <c r="H73" s="122" t="s">
        <v>448</v>
      </c>
      <c r="I73" s="63"/>
      <c r="J73" s="7"/>
      <c r="K73" s="7"/>
      <c r="L73" s="7"/>
      <c r="M73" s="7"/>
      <c r="N73" s="7"/>
      <c r="O73" s="7"/>
      <c r="P73" s="7"/>
      <c r="Q73" s="7"/>
      <c r="R73" s="7"/>
    </row>
    <row r="74" spans="1:18" ht="38.25" customHeight="1">
      <c r="A74" s="12">
        <f t="shared" si="1"/>
        <v>709</v>
      </c>
      <c r="B74" s="131" t="s">
        <v>471</v>
      </c>
      <c r="C74" s="119">
        <v>3500</v>
      </c>
      <c r="D74" s="126">
        <v>3500</v>
      </c>
      <c r="E74" s="116">
        <v>39813</v>
      </c>
      <c r="F74" s="124"/>
      <c r="G74" s="117" t="s">
        <v>54</v>
      </c>
      <c r="H74" s="122" t="s">
        <v>448</v>
      </c>
      <c r="I74" s="63"/>
      <c r="J74" s="7"/>
      <c r="K74" s="7"/>
      <c r="L74" s="7"/>
      <c r="M74" s="7"/>
      <c r="N74" s="7"/>
      <c r="O74" s="7"/>
      <c r="P74" s="7"/>
      <c r="Q74" s="7"/>
      <c r="R74" s="7"/>
    </row>
    <row r="75" spans="1:18" ht="38.25" customHeight="1">
      <c r="A75" s="12">
        <f aca="true" t="shared" si="2" ref="A75:A136">1+A74</f>
        <v>710</v>
      </c>
      <c r="B75" s="131" t="s">
        <v>472</v>
      </c>
      <c r="C75" s="119">
        <v>3500</v>
      </c>
      <c r="D75" s="126">
        <v>3500</v>
      </c>
      <c r="E75" s="116">
        <v>39813</v>
      </c>
      <c r="F75" s="124"/>
      <c r="G75" s="117" t="s">
        <v>54</v>
      </c>
      <c r="H75" s="122" t="s">
        <v>448</v>
      </c>
      <c r="I75" s="63"/>
      <c r="J75" s="7"/>
      <c r="K75" s="7"/>
      <c r="L75" s="7"/>
      <c r="M75" s="7"/>
      <c r="N75" s="7"/>
      <c r="O75" s="7"/>
      <c r="P75" s="7"/>
      <c r="Q75" s="7"/>
      <c r="R75" s="7"/>
    </row>
    <row r="76" spans="1:18" ht="25.5" customHeight="1">
      <c r="A76" s="12">
        <f t="shared" si="2"/>
        <v>711</v>
      </c>
      <c r="B76" s="131" t="s">
        <v>473</v>
      </c>
      <c r="C76" s="119">
        <v>3500</v>
      </c>
      <c r="D76" s="126">
        <v>3500</v>
      </c>
      <c r="E76" s="116">
        <v>39813</v>
      </c>
      <c r="F76" s="124"/>
      <c r="G76" s="117" t="s">
        <v>54</v>
      </c>
      <c r="H76" s="122" t="s">
        <v>448</v>
      </c>
      <c r="I76" s="63"/>
      <c r="J76" s="7"/>
      <c r="K76" s="7"/>
      <c r="L76" s="7"/>
      <c r="M76" s="7"/>
      <c r="N76" s="7"/>
      <c r="O76" s="7"/>
      <c r="P76" s="7"/>
      <c r="Q76" s="7"/>
      <c r="R76" s="7"/>
    </row>
    <row r="77" spans="1:18" ht="24.75" customHeight="1">
      <c r="A77" s="12">
        <f t="shared" si="2"/>
        <v>712</v>
      </c>
      <c r="B77" s="131" t="s">
        <v>474</v>
      </c>
      <c r="C77" s="119">
        <v>3500</v>
      </c>
      <c r="D77" s="126">
        <v>3500</v>
      </c>
      <c r="E77" s="116">
        <v>39813</v>
      </c>
      <c r="F77" s="121"/>
      <c r="G77" s="117" t="s">
        <v>54</v>
      </c>
      <c r="H77" s="122" t="s">
        <v>448</v>
      </c>
      <c r="I77" s="63"/>
      <c r="J77" s="7"/>
      <c r="K77" s="7"/>
      <c r="L77" s="7"/>
      <c r="M77" s="7"/>
      <c r="N77" s="7"/>
      <c r="O77" s="7"/>
      <c r="P77" s="7"/>
      <c r="Q77" s="7"/>
      <c r="R77" s="7"/>
    </row>
    <row r="78" spans="1:18" ht="25.5" customHeight="1">
      <c r="A78" s="12">
        <f t="shared" si="2"/>
        <v>713</v>
      </c>
      <c r="B78" s="131" t="s">
        <v>475</v>
      </c>
      <c r="C78" s="119">
        <v>3500</v>
      </c>
      <c r="D78" s="126">
        <v>3500</v>
      </c>
      <c r="E78" s="116">
        <v>39813</v>
      </c>
      <c r="F78" s="121"/>
      <c r="G78" s="117" t="s">
        <v>54</v>
      </c>
      <c r="H78" s="122" t="s">
        <v>448</v>
      </c>
      <c r="I78" s="63"/>
      <c r="J78" s="7"/>
      <c r="K78" s="7"/>
      <c r="L78" s="7"/>
      <c r="M78" s="7"/>
      <c r="N78" s="7"/>
      <c r="O78" s="7"/>
      <c r="P78" s="7"/>
      <c r="Q78" s="7"/>
      <c r="R78" s="7"/>
    </row>
    <row r="79" spans="1:18" ht="38.25" customHeight="1">
      <c r="A79" s="12">
        <f t="shared" si="2"/>
        <v>714</v>
      </c>
      <c r="B79" s="131" t="s">
        <v>476</v>
      </c>
      <c r="C79" s="119">
        <v>3500</v>
      </c>
      <c r="D79" s="126">
        <v>3500</v>
      </c>
      <c r="E79" s="116">
        <v>39813</v>
      </c>
      <c r="F79" s="121"/>
      <c r="G79" s="117" t="s">
        <v>54</v>
      </c>
      <c r="H79" s="122" t="s">
        <v>448</v>
      </c>
      <c r="I79" s="63"/>
      <c r="J79" s="7"/>
      <c r="K79" s="7"/>
      <c r="L79" s="7"/>
      <c r="M79" s="7"/>
      <c r="N79" s="7"/>
      <c r="O79" s="7"/>
      <c r="P79" s="7"/>
      <c r="Q79" s="7"/>
      <c r="R79" s="7"/>
    </row>
    <row r="80" spans="1:18" ht="38.25" customHeight="1">
      <c r="A80" s="12">
        <f t="shared" si="2"/>
        <v>715</v>
      </c>
      <c r="B80" s="131" t="s">
        <v>477</v>
      </c>
      <c r="C80" s="119">
        <v>3500</v>
      </c>
      <c r="D80" s="126">
        <v>3500</v>
      </c>
      <c r="E80" s="116">
        <v>39813</v>
      </c>
      <c r="F80" s="121"/>
      <c r="G80" s="117" t="s">
        <v>54</v>
      </c>
      <c r="H80" s="122" t="s">
        <v>448</v>
      </c>
      <c r="I80" s="63"/>
      <c r="J80" s="7"/>
      <c r="K80" s="7"/>
      <c r="L80" s="7"/>
      <c r="M80" s="7"/>
      <c r="N80" s="7"/>
      <c r="O80" s="7"/>
      <c r="P80" s="7"/>
      <c r="Q80" s="7"/>
      <c r="R80" s="7"/>
    </row>
    <row r="81" spans="1:18" ht="38.25" customHeight="1">
      <c r="A81" s="12">
        <f t="shared" si="2"/>
        <v>716</v>
      </c>
      <c r="B81" s="131" t="s">
        <v>478</v>
      </c>
      <c r="C81" s="119">
        <v>3500</v>
      </c>
      <c r="D81" s="126">
        <v>3500</v>
      </c>
      <c r="E81" s="116">
        <v>39813</v>
      </c>
      <c r="F81" s="121"/>
      <c r="G81" s="117" t="s">
        <v>54</v>
      </c>
      <c r="H81" s="122" t="s">
        <v>448</v>
      </c>
      <c r="I81" s="63"/>
      <c r="J81" s="7"/>
      <c r="K81" s="7"/>
      <c r="L81" s="7"/>
      <c r="M81" s="7"/>
      <c r="N81" s="7"/>
      <c r="O81" s="7"/>
      <c r="P81" s="7"/>
      <c r="Q81" s="7"/>
      <c r="R81" s="7"/>
    </row>
    <row r="82" spans="1:18" ht="25.5" customHeight="1">
      <c r="A82" s="12">
        <f t="shared" si="2"/>
        <v>717</v>
      </c>
      <c r="B82" s="131" t="s">
        <v>479</v>
      </c>
      <c r="C82" s="119">
        <v>3500</v>
      </c>
      <c r="D82" s="126">
        <v>3500</v>
      </c>
      <c r="E82" s="116">
        <v>39813</v>
      </c>
      <c r="F82" s="121"/>
      <c r="G82" s="117" t="s">
        <v>54</v>
      </c>
      <c r="H82" s="122" t="s">
        <v>448</v>
      </c>
      <c r="I82" s="63"/>
      <c r="J82" s="7"/>
      <c r="K82" s="7"/>
      <c r="L82" s="7"/>
      <c r="M82" s="7"/>
      <c r="N82" s="7"/>
      <c r="O82" s="7"/>
      <c r="P82" s="7"/>
      <c r="Q82" s="7"/>
      <c r="R82" s="7"/>
    </row>
    <row r="83" spans="1:18" ht="25.5" customHeight="1">
      <c r="A83" s="12">
        <f t="shared" si="2"/>
        <v>718</v>
      </c>
      <c r="B83" s="133" t="s">
        <v>480</v>
      </c>
      <c r="C83" s="127">
        <v>265240.5</v>
      </c>
      <c r="D83" s="128">
        <v>0</v>
      </c>
      <c r="E83" s="116">
        <v>39813</v>
      </c>
      <c r="F83" s="121"/>
      <c r="G83" s="117" t="s">
        <v>54</v>
      </c>
      <c r="H83" s="122" t="s">
        <v>454</v>
      </c>
      <c r="I83" s="63"/>
      <c r="J83" s="7"/>
      <c r="K83" s="7"/>
      <c r="L83" s="7"/>
      <c r="M83" s="7"/>
      <c r="N83" s="7"/>
      <c r="O83" s="7"/>
      <c r="P83" s="7"/>
      <c r="Q83" s="7"/>
      <c r="R83" s="7"/>
    </row>
    <row r="84" spans="1:18" ht="25.5" customHeight="1">
      <c r="A84" s="12">
        <f t="shared" si="2"/>
        <v>719</v>
      </c>
      <c r="B84" s="133" t="s">
        <v>481</v>
      </c>
      <c r="C84" s="119">
        <v>692683.84</v>
      </c>
      <c r="D84" s="128">
        <v>115042.18</v>
      </c>
      <c r="E84" s="116">
        <v>39813</v>
      </c>
      <c r="F84" s="121"/>
      <c r="G84" s="117" t="s">
        <v>54</v>
      </c>
      <c r="H84" s="122" t="s">
        <v>482</v>
      </c>
      <c r="I84" s="63"/>
      <c r="J84" s="7"/>
      <c r="K84" s="7"/>
      <c r="L84" s="7"/>
      <c r="M84" s="7"/>
      <c r="N84" s="7"/>
      <c r="O84" s="7"/>
      <c r="P84" s="7"/>
      <c r="Q84" s="7"/>
      <c r="R84" s="7"/>
    </row>
    <row r="85" spans="1:18" ht="25.5" customHeight="1">
      <c r="A85" s="12">
        <f t="shared" si="2"/>
        <v>720</v>
      </c>
      <c r="B85" s="133" t="s">
        <v>483</v>
      </c>
      <c r="C85" s="119">
        <v>1146.71</v>
      </c>
      <c r="D85" s="120">
        <v>1146.71</v>
      </c>
      <c r="E85" s="116">
        <v>39813</v>
      </c>
      <c r="F85" s="121"/>
      <c r="G85" s="117" t="s">
        <v>54</v>
      </c>
      <c r="H85" s="122"/>
      <c r="I85" s="63"/>
      <c r="J85" s="7"/>
      <c r="K85" s="7"/>
      <c r="L85" s="7"/>
      <c r="M85" s="7"/>
      <c r="N85" s="7"/>
      <c r="O85" s="7"/>
      <c r="P85" s="7"/>
      <c r="Q85" s="7"/>
      <c r="R85" s="7"/>
    </row>
    <row r="86" spans="1:18" ht="38.25" customHeight="1">
      <c r="A86" s="12">
        <f t="shared" si="2"/>
        <v>721</v>
      </c>
      <c r="B86" s="133" t="s">
        <v>484</v>
      </c>
      <c r="C86" s="119">
        <v>1900</v>
      </c>
      <c r="D86" s="120">
        <v>1900</v>
      </c>
      <c r="E86" s="116">
        <v>39813</v>
      </c>
      <c r="F86" s="121"/>
      <c r="G86" s="117" t="s">
        <v>54</v>
      </c>
      <c r="H86" s="122"/>
      <c r="I86" s="63"/>
      <c r="J86" s="7"/>
      <c r="K86" s="7"/>
      <c r="L86" s="7"/>
      <c r="M86" s="7"/>
      <c r="N86" s="7"/>
      <c r="O86" s="7"/>
      <c r="P86" s="7"/>
      <c r="Q86" s="7"/>
      <c r="R86" s="7"/>
    </row>
    <row r="87" spans="1:18" ht="18.75" customHeight="1">
      <c r="A87" s="12">
        <f t="shared" si="2"/>
        <v>722</v>
      </c>
      <c r="B87" s="133" t="s">
        <v>485</v>
      </c>
      <c r="C87" s="119">
        <v>17340</v>
      </c>
      <c r="D87" s="126">
        <v>17340</v>
      </c>
      <c r="E87" s="116">
        <v>39813</v>
      </c>
      <c r="F87" s="121"/>
      <c r="G87" s="117" t="s">
        <v>54</v>
      </c>
      <c r="H87" s="122"/>
      <c r="I87" s="63"/>
      <c r="J87" s="7"/>
      <c r="K87" s="7"/>
      <c r="L87" s="7"/>
      <c r="M87" s="7"/>
      <c r="N87" s="7"/>
      <c r="O87" s="7"/>
      <c r="P87" s="7"/>
      <c r="Q87" s="7"/>
      <c r="R87" s="7"/>
    </row>
    <row r="88" spans="1:18" ht="25.5" customHeight="1">
      <c r="A88" s="12">
        <f t="shared" si="2"/>
        <v>723</v>
      </c>
      <c r="B88" s="133" t="s">
        <v>486</v>
      </c>
      <c r="C88" s="119">
        <v>2430</v>
      </c>
      <c r="D88" s="120">
        <v>2430</v>
      </c>
      <c r="E88" s="116">
        <v>39813</v>
      </c>
      <c r="F88" s="121"/>
      <c r="G88" s="117" t="s">
        <v>54</v>
      </c>
      <c r="H88" s="122"/>
      <c r="I88" s="63"/>
      <c r="J88" s="7"/>
      <c r="K88" s="7"/>
      <c r="L88" s="7"/>
      <c r="M88" s="7"/>
      <c r="N88" s="7"/>
      <c r="O88" s="7"/>
      <c r="P88" s="7"/>
      <c r="Q88" s="7"/>
      <c r="R88" s="7"/>
    </row>
    <row r="89" spans="1:18" ht="18.75" customHeight="1">
      <c r="A89" s="12">
        <f t="shared" si="2"/>
        <v>724</v>
      </c>
      <c r="B89" s="133" t="s">
        <v>487</v>
      </c>
      <c r="C89" s="119">
        <v>1995</v>
      </c>
      <c r="D89" s="120">
        <v>1995</v>
      </c>
      <c r="E89" s="116">
        <v>39813</v>
      </c>
      <c r="F89" s="124"/>
      <c r="G89" s="117" t="s">
        <v>54</v>
      </c>
      <c r="H89" s="122"/>
      <c r="I89" s="63"/>
      <c r="J89" s="7"/>
      <c r="K89" s="7"/>
      <c r="L89" s="7"/>
      <c r="M89" s="7"/>
      <c r="N89" s="7"/>
      <c r="O89" s="7"/>
      <c r="P89" s="7"/>
      <c r="Q89" s="7"/>
      <c r="R89" s="7"/>
    </row>
    <row r="90" spans="1:18" ht="25.5" customHeight="1">
      <c r="A90" s="12">
        <f t="shared" si="2"/>
        <v>725</v>
      </c>
      <c r="B90" s="133" t="s">
        <v>488</v>
      </c>
      <c r="C90" s="119">
        <v>2000</v>
      </c>
      <c r="D90" s="120">
        <v>2000</v>
      </c>
      <c r="E90" s="116">
        <v>39813</v>
      </c>
      <c r="F90" s="124"/>
      <c r="G90" s="117" t="s">
        <v>54</v>
      </c>
      <c r="H90" s="122"/>
      <c r="I90" s="63"/>
      <c r="J90" s="7"/>
      <c r="K90" s="7"/>
      <c r="L90" s="7"/>
      <c r="M90" s="7"/>
      <c r="N90" s="7"/>
      <c r="O90" s="7"/>
      <c r="P90" s="7"/>
      <c r="Q90" s="7"/>
      <c r="R90" s="7"/>
    </row>
    <row r="91" spans="1:18" ht="35.25" customHeight="1">
      <c r="A91" s="12">
        <f t="shared" si="2"/>
        <v>726</v>
      </c>
      <c r="B91" s="133" t="s">
        <v>489</v>
      </c>
      <c r="C91" s="119">
        <v>1119.37</v>
      </c>
      <c r="D91" s="120">
        <v>1119.37</v>
      </c>
      <c r="E91" s="116">
        <v>39813</v>
      </c>
      <c r="F91" s="124"/>
      <c r="G91" s="117" t="s">
        <v>54</v>
      </c>
      <c r="H91" s="122"/>
      <c r="I91" s="63"/>
      <c r="J91" s="7"/>
      <c r="K91" s="7"/>
      <c r="L91" s="7"/>
      <c r="M91" s="7"/>
      <c r="N91" s="7"/>
      <c r="O91" s="7"/>
      <c r="P91" s="7"/>
      <c r="Q91" s="7"/>
      <c r="R91" s="7"/>
    </row>
    <row r="92" spans="1:18" ht="25.5" customHeight="1">
      <c r="A92" s="12">
        <f t="shared" si="2"/>
        <v>727</v>
      </c>
      <c r="B92" s="133" t="s">
        <v>490</v>
      </c>
      <c r="C92" s="125">
        <v>2050</v>
      </c>
      <c r="D92" s="120">
        <v>2050</v>
      </c>
      <c r="E92" s="116">
        <v>39813</v>
      </c>
      <c r="F92" s="117"/>
      <c r="G92" s="117" t="s">
        <v>54</v>
      </c>
      <c r="H92" s="122"/>
      <c r="I92" s="63"/>
      <c r="J92" s="7"/>
      <c r="K92" s="7"/>
      <c r="L92" s="7"/>
      <c r="M92" s="7"/>
      <c r="N92" s="7"/>
      <c r="O92" s="7"/>
      <c r="P92" s="7"/>
      <c r="Q92" s="7"/>
      <c r="R92" s="7"/>
    </row>
    <row r="93" spans="1:18" ht="25.5" customHeight="1">
      <c r="A93" s="12">
        <f t="shared" si="2"/>
        <v>728</v>
      </c>
      <c r="B93" s="133" t="s">
        <v>491</v>
      </c>
      <c r="C93" s="119">
        <v>2103.3</v>
      </c>
      <c r="D93" s="120">
        <v>2103.3</v>
      </c>
      <c r="E93" s="116">
        <v>39813</v>
      </c>
      <c r="F93" s="124"/>
      <c r="G93" s="117" t="s">
        <v>54</v>
      </c>
      <c r="H93" s="122"/>
      <c r="I93" s="63"/>
      <c r="J93" s="7"/>
      <c r="K93" s="7"/>
      <c r="L93" s="7"/>
      <c r="M93" s="7"/>
      <c r="N93" s="7"/>
      <c r="O93" s="7"/>
      <c r="P93" s="7"/>
      <c r="Q93" s="7"/>
      <c r="R93" s="7"/>
    </row>
    <row r="94" spans="1:18" ht="28.5" customHeight="1">
      <c r="A94" s="12">
        <f t="shared" si="2"/>
        <v>729</v>
      </c>
      <c r="B94" s="133" t="s">
        <v>492</v>
      </c>
      <c r="C94" s="119">
        <v>1128.6</v>
      </c>
      <c r="D94" s="120">
        <v>1128.6</v>
      </c>
      <c r="E94" s="116">
        <v>39813</v>
      </c>
      <c r="F94" s="124"/>
      <c r="G94" s="117" t="s">
        <v>54</v>
      </c>
      <c r="H94" s="122"/>
      <c r="I94" s="63"/>
      <c r="J94" s="7"/>
      <c r="K94" s="7"/>
      <c r="L94" s="7"/>
      <c r="M94" s="7"/>
      <c r="N94" s="7"/>
      <c r="O94" s="7"/>
      <c r="P94" s="7"/>
      <c r="Q94" s="7"/>
      <c r="R94" s="7"/>
    </row>
    <row r="95" spans="1:18" ht="25.5" customHeight="1">
      <c r="A95" s="12">
        <f t="shared" si="2"/>
        <v>730</v>
      </c>
      <c r="B95" s="133" t="s">
        <v>493</v>
      </c>
      <c r="C95" s="119">
        <v>940.84</v>
      </c>
      <c r="D95" s="120">
        <v>940.84</v>
      </c>
      <c r="E95" s="116">
        <v>39813</v>
      </c>
      <c r="F95" s="124"/>
      <c r="G95" s="117" t="s">
        <v>54</v>
      </c>
      <c r="H95" s="122"/>
      <c r="I95" s="63"/>
      <c r="J95" s="7"/>
      <c r="K95" s="7"/>
      <c r="L95" s="7"/>
      <c r="M95" s="7"/>
      <c r="N95" s="7"/>
      <c r="O95" s="7"/>
      <c r="P95" s="7"/>
      <c r="Q95" s="7"/>
      <c r="R95" s="7"/>
    </row>
    <row r="96" spans="1:18" ht="25.5" customHeight="1">
      <c r="A96" s="12">
        <f t="shared" si="2"/>
        <v>731</v>
      </c>
      <c r="B96" s="131" t="s">
        <v>494</v>
      </c>
      <c r="C96" s="119">
        <v>2718.9</v>
      </c>
      <c r="D96" s="120">
        <v>2718.9</v>
      </c>
      <c r="E96" s="116">
        <v>39813</v>
      </c>
      <c r="F96" s="124"/>
      <c r="G96" s="117" t="s">
        <v>54</v>
      </c>
      <c r="H96" s="122"/>
      <c r="I96" s="63"/>
      <c r="J96" s="7"/>
      <c r="K96" s="7"/>
      <c r="L96" s="7"/>
      <c r="M96" s="7"/>
      <c r="N96" s="7"/>
      <c r="O96" s="7"/>
      <c r="P96" s="7"/>
      <c r="Q96" s="7"/>
      <c r="R96" s="7"/>
    </row>
    <row r="97" spans="1:18" ht="25.5" customHeight="1">
      <c r="A97" s="12">
        <f t="shared" si="2"/>
        <v>732</v>
      </c>
      <c r="B97" s="131" t="s">
        <v>495</v>
      </c>
      <c r="C97" s="119">
        <v>2718.9</v>
      </c>
      <c r="D97" s="120">
        <v>2718.9</v>
      </c>
      <c r="E97" s="116">
        <v>39813</v>
      </c>
      <c r="F97" s="124"/>
      <c r="G97" s="117" t="s">
        <v>54</v>
      </c>
      <c r="H97" s="122"/>
      <c r="I97" s="63"/>
      <c r="J97" s="7"/>
      <c r="K97" s="7"/>
      <c r="L97" s="7"/>
      <c r="M97" s="7"/>
      <c r="N97" s="7"/>
      <c r="O97" s="7"/>
      <c r="P97" s="7"/>
      <c r="Q97" s="7"/>
      <c r="R97" s="7"/>
    </row>
    <row r="98" spans="1:18" ht="38.25" customHeight="1">
      <c r="A98" s="12">
        <f t="shared" si="2"/>
        <v>733</v>
      </c>
      <c r="B98" s="131" t="s">
        <v>496</v>
      </c>
      <c r="C98" s="125">
        <v>2821.5</v>
      </c>
      <c r="D98" s="120">
        <v>2821.5</v>
      </c>
      <c r="E98" s="116">
        <v>39813</v>
      </c>
      <c r="F98" s="124"/>
      <c r="G98" s="117" t="s">
        <v>54</v>
      </c>
      <c r="H98" s="122"/>
      <c r="I98" s="63"/>
      <c r="J98" s="7"/>
      <c r="K98" s="7"/>
      <c r="L98" s="7"/>
      <c r="M98" s="7"/>
      <c r="N98" s="7"/>
      <c r="O98" s="7"/>
      <c r="P98" s="7"/>
      <c r="Q98" s="7"/>
      <c r="R98" s="7"/>
    </row>
    <row r="99" spans="1:18" ht="38.25" customHeight="1">
      <c r="A99" s="12">
        <f t="shared" si="2"/>
        <v>734</v>
      </c>
      <c r="B99" s="131" t="s">
        <v>497</v>
      </c>
      <c r="C99" s="125">
        <v>2821.5</v>
      </c>
      <c r="D99" s="120">
        <v>2821.5</v>
      </c>
      <c r="E99" s="116">
        <v>39813</v>
      </c>
      <c r="F99" s="124"/>
      <c r="G99" s="117" t="s">
        <v>54</v>
      </c>
      <c r="H99" s="122"/>
      <c r="I99" s="63"/>
      <c r="J99" s="7"/>
      <c r="K99" s="7"/>
      <c r="L99" s="7"/>
      <c r="M99" s="7"/>
      <c r="N99" s="7"/>
      <c r="O99" s="7"/>
      <c r="P99" s="7"/>
      <c r="Q99" s="7"/>
      <c r="R99" s="7"/>
    </row>
    <row r="100" spans="1:18" ht="43.5" customHeight="1">
      <c r="A100" s="12">
        <f t="shared" si="2"/>
        <v>735</v>
      </c>
      <c r="B100" s="131" t="s">
        <v>499</v>
      </c>
      <c r="C100" s="125">
        <v>1612.87</v>
      </c>
      <c r="D100" s="120">
        <v>1612.87</v>
      </c>
      <c r="E100" s="116">
        <v>39813</v>
      </c>
      <c r="F100" s="124"/>
      <c r="G100" s="117" t="s">
        <v>54</v>
      </c>
      <c r="H100" s="122"/>
      <c r="I100" s="63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25.5" customHeight="1">
      <c r="A101" s="12">
        <f t="shared" si="2"/>
        <v>736</v>
      </c>
      <c r="B101" s="131" t="s">
        <v>498</v>
      </c>
      <c r="C101" s="119">
        <v>2923.07</v>
      </c>
      <c r="D101" s="120">
        <v>2923.07</v>
      </c>
      <c r="E101" s="116">
        <v>39813</v>
      </c>
      <c r="F101" s="124"/>
      <c r="G101" s="117" t="s">
        <v>54</v>
      </c>
      <c r="H101" s="122"/>
      <c r="I101" s="63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25.5" customHeight="1">
      <c r="A102" s="12">
        <f t="shared" si="2"/>
        <v>737</v>
      </c>
      <c r="B102" s="133" t="s">
        <v>500</v>
      </c>
      <c r="C102" s="119">
        <v>1422.04</v>
      </c>
      <c r="D102" s="120">
        <v>1422.04</v>
      </c>
      <c r="E102" s="116">
        <v>39813</v>
      </c>
      <c r="F102" s="124"/>
      <c r="G102" s="117" t="s">
        <v>54</v>
      </c>
      <c r="H102" s="122"/>
      <c r="I102" s="63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25.5" customHeight="1">
      <c r="A103" s="12">
        <f t="shared" si="2"/>
        <v>738</v>
      </c>
      <c r="B103" s="133" t="s">
        <v>501</v>
      </c>
      <c r="C103" s="119">
        <v>1231.2</v>
      </c>
      <c r="D103" s="120">
        <v>1231.2</v>
      </c>
      <c r="E103" s="116">
        <v>39813</v>
      </c>
      <c r="F103" s="124"/>
      <c r="G103" s="117" t="s">
        <v>54</v>
      </c>
      <c r="H103" s="122"/>
      <c r="I103" s="63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8.75" customHeight="1">
      <c r="A104" s="12">
        <f t="shared" si="2"/>
        <v>739</v>
      </c>
      <c r="B104" s="133" t="s">
        <v>502</v>
      </c>
      <c r="C104" s="119">
        <v>1231.2</v>
      </c>
      <c r="D104" s="120">
        <v>1231.2</v>
      </c>
      <c r="E104" s="116">
        <v>39813</v>
      </c>
      <c r="F104" s="117"/>
      <c r="G104" s="117" t="s">
        <v>54</v>
      </c>
      <c r="H104" s="122"/>
      <c r="I104" s="63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36" customHeight="1">
      <c r="A105" s="12">
        <f t="shared" si="2"/>
        <v>740</v>
      </c>
      <c r="B105" s="133" t="s">
        <v>503</v>
      </c>
      <c r="C105" s="125">
        <v>1800</v>
      </c>
      <c r="D105" s="120">
        <v>1800</v>
      </c>
      <c r="E105" s="116">
        <v>39813</v>
      </c>
      <c r="F105" s="117"/>
      <c r="G105" s="117" t="s">
        <v>54</v>
      </c>
      <c r="H105" s="122"/>
      <c r="I105" s="63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25.5" customHeight="1">
      <c r="A106" s="12">
        <f t="shared" si="2"/>
        <v>741</v>
      </c>
      <c r="B106" s="133" t="s">
        <v>504</v>
      </c>
      <c r="C106" s="125">
        <v>2647.08</v>
      </c>
      <c r="D106" s="120">
        <v>2647.08</v>
      </c>
      <c r="E106" s="116">
        <v>39813</v>
      </c>
      <c r="F106" s="124"/>
      <c r="G106" s="117" t="s">
        <v>54</v>
      </c>
      <c r="H106" s="122"/>
      <c r="I106" s="63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25.5" customHeight="1">
      <c r="A107" s="12">
        <f t="shared" si="2"/>
        <v>742</v>
      </c>
      <c r="B107" s="133" t="s">
        <v>505</v>
      </c>
      <c r="C107" s="125">
        <v>2992</v>
      </c>
      <c r="D107" s="120">
        <v>2992</v>
      </c>
      <c r="E107" s="116">
        <v>39813</v>
      </c>
      <c r="F107" s="124"/>
      <c r="G107" s="117" t="s">
        <v>54</v>
      </c>
      <c r="H107" s="122"/>
      <c r="I107" s="63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25.5" customHeight="1">
      <c r="A108" s="12">
        <f t="shared" si="2"/>
        <v>743</v>
      </c>
      <c r="B108" s="133" t="s">
        <v>506</v>
      </c>
      <c r="C108" s="125">
        <v>1500</v>
      </c>
      <c r="D108" s="120">
        <v>1500</v>
      </c>
      <c r="E108" s="116">
        <v>39813</v>
      </c>
      <c r="F108" s="124"/>
      <c r="G108" s="117" t="s">
        <v>54</v>
      </c>
      <c r="H108" s="122"/>
      <c r="I108" s="63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38.25" customHeight="1">
      <c r="A109" s="12">
        <f>1+A108</f>
        <v>744</v>
      </c>
      <c r="B109" s="133" t="s">
        <v>507</v>
      </c>
      <c r="C109" s="125">
        <v>21718.37</v>
      </c>
      <c r="D109" s="120">
        <v>21718.37</v>
      </c>
      <c r="E109" s="116">
        <v>39813</v>
      </c>
      <c r="F109" s="124"/>
      <c r="G109" s="117" t="s">
        <v>54</v>
      </c>
      <c r="H109" s="122"/>
      <c r="I109" s="63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51" customHeight="1">
      <c r="A110" s="12">
        <f t="shared" si="2"/>
        <v>745</v>
      </c>
      <c r="B110" s="133" t="s">
        <v>508</v>
      </c>
      <c r="C110" s="125">
        <v>2154.6</v>
      </c>
      <c r="D110" s="120">
        <v>2154.6</v>
      </c>
      <c r="E110" s="116">
        <v>39813</v>
      </c>
      <c r="F110" s="117"/>
      <c r="G110" s="117" t="s">
        <v>54</v>
      </c>
      <c r="H110" s="122"/>
      <c r="I110" s="63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25.5" customHeight="1">
      <c r="A111" s="12">
        <f t="shared" si="2"/>
        <v>746</v>
      </c>
      <c r="B111" s="133" t="s">
        <v>509</v>
      </c>
      <c r="C111" s="129">
        <v>2100</v>
      </c>
      <c r="D111" s="130">
        <v>2100</v>
      </c>
      <c r="E111" s="116">
        <v>39813</v>
      </c>
      <c r="F111" s="124"/>
      <c r="G111" s="117" t="s">
        <v>54</v>
      </c>
      <c r="H111" s="122"/>
      <c r="I111" s="63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38.25" customHeight="1">
      <c r="A112" s="12">
        <f t="shared" si="2"/>
        <v>747</v>
      </c>
      <c r="B112" s="133" t="s">
        <v>510</v>
      </c>
      <c r="C112" s="129">
        <v>2258.23</v>
      </c>
      <c r="D112" s="120">
        <v>2258.23</v>
      </c>
      <c r="E112" s="116">
        <v>39813</v>
      </c>
      <c r="F112" s="124"/>
      <c r="G112" s="117" t="s">
        <v>54</v>
      </c>
      <c r="H112" s="122"/>
      <c r="I112" s="63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24">
      <c r="A113" s="12">
        <f t="shared" si="2"/>
        <v>748</v>
      </c>
      <c r="B113" s="133" t="s">
        <v>511</v>
      </c>
      <c r="C113" s="129">
        <v>1850</v>
      </c>
      <c r="D113" s="120">
        <v>1850</v>
      </c>
      <c r="E113" s="116">
        <v>39813</v>
      </c>
      <c r="F113" s="124"/>
      <c r="G113" s="117" t="s">
        <v>54</v>
      </c>
      <c r="H113" s="122"/>
      <c r="I113" s="63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51" customHeight="1">
      <c r="A114" s="12">
        <f t="shared" si="2"/>
        <v>749</v>
      </c>
      <c r="B114" s="133" t="s">
        <v>512</v>
      </c>
      <c r="C114" s="129">
        <v>1539</v>
      </c>
      <c r="D114" s="120">
        <v>1539</v>
      </c>
      <c r="E114" s="116">
        <v>39813</v>
      </c>
      <c r="F114" s="124"/>
      <c r="G114" s="117" t="s">
        <v>54</v>
      </c>
      <c r="H114" s="122"/>
      <c r="I114" s="63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38.25" customHeight="1">
      <c r="A115" s="12">
        <f t="shared" si="2"/>
        <v>750</v>
      </c>
      <c r="B115" s="133" t="s">
        <v>513</v>
      </c>
      <c r="C115" s="129">
        <v>904.93</v>
      </c>
      <c r="D115" s="120">
        <v>904.93</v>
      </c>
      <c r="E115" s="116">
        <v>39813</v>
      </c>
      <c r="F115" s="124"/>
      <c r="G115" s="117" t="s">
        <v>54</v>
      </c>
      <c r="H115" s="122"/>
      <c r="I115" s="63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51" customHeight="1">
      <c r="A116" s="12">
        <f t="shared" si="2"/>
        <v>751</v>
      </c>
      <c r="B116" s="133" t="s">
        <v>514</v>
      </c>
      <c r="C116" s="129">
        <v>2049.44</v>
      </c>
      <c r="D116" s="120">
        <v>2049.44</v>
      </c>
      <c r="E116" s="116">
        <v>39813</v>
      </c>
      <c r="F116" s="124"/>
      <c r="G116" s="117" t="s">
        <v>54</v>
      </c>
      <c r="H116" s="122"/>
      <c r="I116" s="63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8.75" customHeight="1">
      <c r="A117" s="12">
        <f t="shared" si="2"/>
        <v>752</v>
      </c>
      <c r="B117" s="133" t="s">
        <v>515</v>
      </c>
      <c r="C117" s="129">
        <v>55404</v>
      </c>
      <c r="D117" s="120">
        <v>55404</v>
      </c>
      <c r="E117" s="116">
        <v>39813</v>
      </c>
      <c r="F117" s="124"/>
      <c r="G117" s="117" t="s">
        <v>54</v>
      </c>
      <c r="H117" s="122"/>
      <c r="I117" s="63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24">
      <c r="A118" s="12">
        <f t="shared" si="2"/>
        <v>753</v>
      </c>
      <c r="B118" s="133" t="s">
        <v>516</v>
      </c>
      <c r="C118" s="129">
        <v>1378.94</v>
      </c>
      <c r="D118" s="130">
        <v>1378.94</v>
      </c>
      <c r="E118" s="116">
        <v>39813</v>
      </c>
      <c r="F118" s="124"/>
      <c r="G118" s="117" t="s">
        <v>54</v>
      </c>
      <c r="H118" s="122"/>
      <c r="I118" s="63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25.5" customHeight="1">
      <c r="A119" s="12">
        <f t="shared" si="2"/>
        <v>754</v>
      </c>
      <c r="B119" s="133" t="s">
        <v>517</v>
      </c>
      <c r="C119" s="129">
        <v>2844.07</v>
      </c>
      <c r="D119" s="120">
        <v>2844.07</v>
      </c>
      <c r="E119" s="116">
        <v>39813</v>
      </c>
      <c r="F119" s="124"/>
      <c r="G119" s="117" t="s">
        <v>54</v>
      </c>
      <c r="H119" s="122"/>
      <c r="I119" s="63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25.5" customHeight="1">
      <c r="A120" s="12">
        <f t="shared" si="2"/>
        <v>755</v>
      </c>
      <c r="B120" s="133" t="s">
        <v>518</v>
      </c>
      <c r="C120" s="129">
        <v>2359.8</v>
      </c>
      <c r="D120" s="120">
        <v>2359.8</v>
      </c>
      <c r="E120" s="116">
        <v>39813</v>
      </c>
      <c r="F120" s="124"/>
      <c r="G120" s="117" t="s">
        <v>54</v>
      </c>
      <c r="H120" s="122"/>
      <c r="I120" s="63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25.5" customHeight="1">
      <c r="A121" s="12">
        <f t="shared" si="2"/>
        <v>756</v>
      </c>
      <c r="B121" s="133" t="s">
        <v>519</v>
      </c>
      <c r="C121" s="129">
        <v>18275</v>
      </c>
      <c r="D121" s="120">
        <v>18275</v>
      </c>
      <c r="E121" s="116">
        <v>39813</v>
      </c>
      <c r="F121" s="124"/>
      <c r="G121" s="117" t="s">
        <v>54</v>
      </c>
      <c r="H121" s="122"/>
      <c r="I121" s="63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24">
      <c r="A122" s="12">
        <f t="shared" si="2"/>
        <v>757</v>
      </c>
      <c r="B122" s="133" t="s">
        <v>520</v>
      </c>
      <c r="C122" s="129">
        <v>34456</v>
      </c>
      <c r="D122" s="120">
        <v>27995.5</v>
      </c>
      <c r="E122" s="116">
        <v>39813</v>
      </c>
      <c r="F122" s="124"/>
      <c r="G122" s="117" t="s">
        <v>54</v>
      </c>
      <c r="H122" s="122"/>
      <c r="I122" s="63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24">
      <c r="A123" s="12">
        <f t="shared" si="2"/>
        <v>758</v>
      </c>
      <c r="B123" s="133" t="s">
        <v>523</v>
      </c>
      <c r="C123" s="129">
        <v>83303.07</v>
      </c>
      <c r="D123" s="130">
        <v>0</v>
      </c>
      <c r="E123" s="116">
        <v>39813</v>
      </c>
      <c r="F123" s="124"/>
      <c r="G123" s="117" t="s">
        <v>54</v>
      </c>
      <c r="H123" s="122"/>
      <c r="I123" s="63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38.25" customHeight="1">
      <c r="A124" s="12">
        <f t="shared" si="2"/>
        <v>759</v>
      </c>
      <c r="B124" s="133" t="s">
        <v>534</v>
      </c>
      <c r="C124" s="134">
        <v>130174</v>
      </c>
      <c r="D124" s="120">
        <v>0</v>
      </c>
      <c r="E124" s="116">
        <v>39813</v>
      </c>
      <c r="F124" s="124"/>
      <c r="G124" s="117" t="s">
        <v>54</v>
      </c>
      <c r="H124" s="122"/>
      <c r="I124" s="63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25.5" customHeight="1">
      <c r="A125" s="12">
        <f t="shared" si="2"/>
        <v>760</v>
      </c>
      <c r="B125" s="133" t="s">
        <v>535</v>
      </c>
      <c r="C125" s="129">
        <v>97850</v>
      </c>
      <c r="D125" s="120">
        <v>0</v>
      </c>
      <c r="E125" s="116">
        <v>39813</v>
      </c>
      <c r="F125" s="124"/>
      <c r="G125" s="117" t="s">
        <v>54</v>
      </c>
      <c r="H125" s="122"/>
      <c r="I125" s="63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25.5" customHeight="1">
      <c r="A126" s="12">
        <f t="shared" si="2"/>
        <v>761</v>
      </c>
      <c r="B126" s="133" t="s">
        <v>536</v>
      </c>
      <c r="C126" s="129">
        <v>120000</v>
      </c>
      <c r="D126" s="120">
        <v>0</v>
      </c>
      <c r="E126" s="116">
        <v>39813</v>
      </c>
      <c r="F126" s="124"/>
      <c r="G126" s="117" t="s">
        <v>54</v>
      </c>
      <c r="H126" s="122"/>
      <c r="I126" s="63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25.5" customHeight="1">
      <c r="A127" s="12">
        <f t="shared" si="2"/>
        <v>762</v>
      </c>
      <c r="B127" s="133" t="s">
        <v>537</v>
      </c>
      <c r="C127" s="129">
        <v>570000</v>
      </c>
      <c r="D127" s="120">
        <v>0</v>
      </c>
      <c r="E127" s="116">
        <v>39813</v>
      </c>
      <c r="F127" s="124"/>
      <c r="G127" s="117" t="s">
        <v>54</v>
      </c>
      <c r="H127" s="122"/>
      <c r="I127" s="63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25.5" customHeight="1">
      <c r="A128" s="12">
        <f t="shared" si="2"/>
        <v>763</v>
      </c>
      <c r="B128" s="133" t="s">
        <v>1538</v>
      </c>
      <c r="C128" s="129"/>
      <c r="D128" s="120"/>
      <c r="E128" s="116">
        <v>43585</v>
      </c>
      <c r="F128" s="124"/>
      <c r="G128" s="117" t="s">
        <v>1539</v>
      </c>
      <c r="H128" s="122"/>
      <c r="I128" s="63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25.5" customHeight="1">
      <c r="A129" s="12">
        <f t="shared" si="2"/>
        <v>764</v>
      </c>
      <c r="B129" s="133" t="s">
        <v>538</v>
      </c>
      <c r="C129" s="129">
        <v>5629</v>
      </c>
      <c r="D129" s="120">
        <v>5629</v>
      </c>
      <c r="E129" s="116">
        <v>39813</v>
      </c>
      <c r="F129" s="124"/>
      <c r="G129" s="117" t="s">
        <v>54</v>
      </c>
      <c r="H129" s="122"/>
      <c r="I129" s="63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25.5" customHeight="1">
      <c r="A130" s="12">
        <f>1+A129</f>
        <v>765</v>
      </c>
      <c r="B130" s="133" t="s">
        <v>539</v>
      </c>
      <c r="C130" s="129">
        <v>20988</v>
      </c>
      <c r="D130" s="130">
        <v>20988</v>
      </c>
      <c r="E130" s="116">
        <v>39813</v>
      </c>
      <c r="F130" s="124"/>
      <c r="G130" s="117" t="s">
        <v>54</v>
      </c>
      <c r="H130" s="122"/>
      <c r="I130" s="63"/>
      <c r="J130" s="7"/>
      <c r="K130" s="7"/>
      <c r="L130" s="7"/>
      <c r="M130" s="7"/>
      <c r="N130" s="7"/>
      <c r="O130" s="7"/>
      <c r="P130" s="7"/>
      <c r="Q130" s="7"/>
      <c r="R130" s="7"/>
    </row>
    <row r="131" spans="1:18" ht="24">
      <c r="A131" s="12">
        <f t="shared" si="2"/>
        <v>766</v>
      </c>
      <c r="B131" s="133" t="s">
        <v>540</v>
      </c>
      <c r="C131" s="129">
        <v>17643</v>
      </c>
      <c r="D131" s="130">
        <v>17643</v>
      </c>
      <c r="E131" s="116">
        <v>39813</v>
      </c>
      <c r="F131" s="124"/>
      <c r="G131" s="117" t="s">
        <v>54</v>
      </c>
      <c r="H131" s="122"/>
      <c r="I131" s="63"/>
      <c r="J131" s="7"/>
      <c r="K131" s="7"/>
      <c r="L131" s="7"/>
      <c r="M131" s="7"/>
      <c r="N131" s="7"/>
      <c r="O131" s="7"/>
      <c r="P131" s="7"/>
      <c r="Q131" s="7"/>
      <c r="R131" s="7"/>
    </row>
    <row r="132" spans="1:18" ht="38.25" customHeight="1">
      <c r="A132" s="12">
        <f t="shared" si="2"/>
        <v>767</v>
      </c>
      <c r="B132" s="133" t="s">
        <v>541</v>
      </c>
      <c r="C132" s="129">
        <v>11000</v>
      </c>
      <c r="D132" s="130">
        <v>11000</v>
      </c>
      <c r="E132" s="116">
        <v>39813</v>
      </c>
      <c r="F132" s="124"/>
      <c r="G132" s="117" t="s">
        <v>54</v>
      </c>
      <c r="H132" s="122"/>
      <c r="I132" s="63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38.25" customHeight="1">
      <c r="A133" s="12">
        <f t="shared" si="2"/>
        <v>768</v>
      </c>
      <c r="B133" s="133" t="s">
        <v>542</v>
      </c>
      <c r="C133" s="129">
        <v>22500</v>
      </c>
      <c r="D133" s="130">
        <v>22500</v>
      </c>
      <c r="E133" s="116">
        <v>39813</v>
      </c>
      <c r="F133" s="124"/>
      <c r="G133" s="117" t="s">
        <v>54</v>
      </c>
      <c r="H133" s="122"/>
      <c r="I133" s="63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38.25" customHeight="1">
      <c r="A134" s="12">
        <f t="shared" si="2"/>
        <v>769</v>
      </c>
      <c r="B134" s="133" t="s">
        <v>543</v>
      </c>
      <c r="C134" s="129">
        <v>20000</v>
      </c>
      <c r="D134" s="130">
        <v>20000</v>
      </c>
      <c r="E134" s="116">
        <v>39813</v>
      </c>
      <c r="F134" s="124"/>
      <c r="G134" s="117" t="s">
        <v>54</v>
      </c>
      <c r="H134" s="122"/>
      <c r="I134" s="63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38.25" customHeight="1">
      <c r="A135" s="12">
        <f t="shared" si="2"/>
        <v>770</v>
      </c>
      <c r="B135" s="133" t="s">
        <v>544</v>
      </c>
      <c r="C135" s="129">
        <v>6000</v>
      </c>
      <c r="D135" s="130">
        <v>6000</v>
      </c>
      <c r="E135" s="116">
        <v>39813</v>
      </c>
      <c r="F135" s="124"/>
      <c r="G135" s="117" t="s">
        <v>54</v>
      </c>
      <c r="H135" s="122"/>
      <c r="I135" s="63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38.25" customHeight="1">
      <c r="A136" s="12">
        <f t="shared" si="2"/>
        <v>771</v>
      </c>
      <c r="B136" s="133" t="s">
        <v>545</v>
      </c>
      <c r="C136" s="129">
        <v>3750</v>
      </c>
      <c r="D136" s="130">
        <v>3750</v>
      </c>
      <c r="E136" s="116">
        <v>39813</v>
      </c>
      <c r="F136" s="124"/>
      <c r="G136" s="117" t="s">
        <v>54</v>
      </c>
      <c r="H136" s="122"/>
      <c r="I136" s="63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38.25" customHeight="1">
      <c r="A137" s="12">
        <f aca="true" t="shared" si="3" ref="A137:A195">1+A136</f>
        <v>772</v>
      </c>
      <c r="B137" s="133" t="s">
        <v>546</v>
      </c>
      <c r="C137" s="129">
        <v>14620</v>
      </c>
      <c r="D137" s="130">
        <v>0</v>
      </c>
      <c r="E137" s="116">
        <v>39813</v>
      </c>
      <c r="F137" s="124"/>
      <c r="G137" s="117" t="s">
        <v>54</v>
      </c>
      <c r="H137" s="122"/>
      <c r="I137" s="63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38.25" customHeight="1">
      <c r="A138" s="12">
        <f t="shared" si="3"/>
        <v>773</v>
      </c>
      <c r="B138" s="135" t="s">
        <v>547</v>
      </c>
      <c r="C138" s="136">
        <v>17863</v>
      </c>
      <c r="D138" s="130">
        <v>17863</v>
      </c>
      <c r="E138" s="116">
        <v>39813</v>
      </c>
      <c r="F138" s="124"/>
      <c r="G138" s="117" t="s">
        <v>54</v>
      </c>
      <c r="H138" s="122"/>
      <c r="I138" s="63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38.25" customHeight="1">
      <c r="A139" s="12">
        <f t="shared" si="3"/>
        <v>774</v>
      </c>
      <c r="B139" s="135" t="s">
        <v>548</v>
      </c>
      <c r="C139" s="136">
        <v>5950</v>
      </c>
      <c r="D139" s="130">
        <v>5950</v>
      </c>
      <c r="E139" s="116">
        <v>39813</v>
      </c>
      <c r="F139" s="124"/>
      <c r="G139" s="117" t="s">
        <v>54</v>
      </c>
      <c r="H139" s="122"/>
      <c r="I139" s="63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38.25" customHeight="1">
      <c r="A140" s="12">
        <f t="shared" si="3"/>
        <v>775</v>
      </c>
      <c r="B140" s="135" t="s">
        <v>549</v>
      </c>
      <c r="C140" s="136">
        <v>5950</v>
      </c>
      <c r="D140" s="130">
        <v>5950</v>
      </c>
      <c r="E140" s="116">
        <v>39813</v>
      </c>
      <c r="F140" s="124"/>
      <c r="G140" s="117" t="s">
        <v>54</v>
      </c>
      <c r="H140" s="122"/>
      <c r="I140" s="63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38.25" customHeight="1">
      <c r="A141" s="12">
        <f>1+A140</f>
        <v>776</v>
      </c>
      <c r="B141" s="135" t="s">
        <v>874</v>
      </c>
      <c r="C141" s="136">
        <v>6990</v>
      </c>
      <c r="D141" s="130">
        <v>6990</v>
      </c>
      <c r="E141" s="116">
        <v>39813</v>
      </c>
      <c r="F141" s="137"/>
      <c r="G141" s="117" t="s">
        <v>54</v>
      </c>
      <c r="H141" s="138"/>
      <c r="I141" s="63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38.25" customHeight="1">
      <c r="A142" s="12">
        <f t="shared" si="3"/>
        <v>777</v>
      </c>
      <c r="B142" s="135" t="s">
        <v>550</v>
      </c>
      <c r="C142" s="136">
        <v>12999</v>
      </c>
      <c r="D142" s="130">
        <v>0</v>
      </c>
      <c r="E142" s="116">
        <v>39813</v>
      </c>
      <c r="F142" s="137"/>
      <c r="G142" s="117" t="s">
        <v>54</v>
      </c>
      <c r="H142" s="138"/>
      <c r="I142" s="63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38.25" customHeight="1">
      <c r="A143" s="12">
        <f t="shared" si="3"/>
        <v>778</v>
      </c>
      <c r="B143" s="135" t="s">
        <v>551</v>
      </c>
      <c r="C143" s="136">
        <v>20899</v>
      </c>
      <c r="D143" s="130">
        <v>20899</v>
      </c>
      <c r="E143" s="116">
        <v>39813</v>
      </c>
      <c r="F143" s="137"/>
      <c r="G143" s="117" t="s">
        <v>54</v>
      </c>
      <c r="H143" s="138"/>
      <c r="I143" s="63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38.25" customHeight="1">
      <c r="A144" s="12">
        <f t="shared" si="3"/>
        <v>779</v>
      </c>
      <c r="B144" s="135" t="s">
        <v>552</v>
      </c>
      <c r="C144" s="136">
        <v>18000</v>
      </c>
      <c r="D144" s="130">
        <v>0</v>
      </c>
      <c r="E144" s="116">
        <v>39813</v>
      </c>
      <c r="F144" s="137"/>
      <c r="G144" s="117" t="s">
        <v>54</v>
      </c>
      <c r="H144" s="138"/>
      <c r="I144" s="63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t="38.25" customHeight="1">
      <c r="A145" s="12">
        <f t="shared" si="3"/>
        <v>780</v>
      </c>
      <c r="B145" s="135" t="s">
        <v>553</v>
      </c>
      <c r="C145" s="136">
        <v>27546.12</v>
      </c>
      <c r="D145" s="130">
        <v>0</v>
      </c>
      <c r="E145" s="116">
        <v>39813</v>
      </c>
      <c r="F145" s="137"/>
      <c r="G145" s="117" t="s">
        <v>54</v>
      </c>
      <c r="H145" s="138"/>
      <c r="I145" s="63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38.25" customHeight="1">
      <c r="A146" s="12">
        <f t="shared" si="3"/>
        <v>781</v>
      </c>
      <c r="B146" s="135" t="s">
        <v>554</v>
      </c>
      <c r="C146" s="136">
        <v>33666.66</v>
      </c>
      <c r="D146" s="130">
        <v>17768.43</v>
      </c>
      <c r="E146" s="116">
        <v>39813</v>
      </c>
      <c r="F146" s="137"/>
      <c r="G146" s="117" t="s">
        <v>54</v>
      </c>
      <c r="H146" s="138"/>
      <c r="I146" s="63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38.25" customHeight="1">
      <c r="A147" s="12">
        <f t="shared" si="3"/>
        <v>782</v>
      </c>
      <c r="B147" s="135" t="s">
        <v>555</v>
      </c>
      <c r="C147" s="136">
        <v>5000</v>
      </c>
      <c r="D147" s="130">
        <v>5000</v>
      </c>
      <c r="E147" s="116">
        <v>39813</v>
      </c>
      <c r="F147" s="137"/>
      <c r="G147" s="117" t="s">
        <v>54</v>
      </c>
      <c r="H147" s="138"/>
      <c r="I147" s="63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38.25" customHeight="1">
      <c r="A148" s="12">
        <f t="shared" si="3"/>
        <v>783</v>
      </c>
      <c r="B148" s="135" t="s">
        <v>859</v>
      </c>
      <c r="C148" s="136">
        <v>3850</v>
      </c>
      <c r="D148" s="130">
        <v>3850</v>
      </c>
      <c r="E148" s="116">
        <v>39813</v>
      </c>
      <c r="F148" s="137"/>
      <c r="G148" s="117" t="s">
        <v>54</v>
      </c>
      <c r="H148" s="138"/>
      <c r="I148" s="63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38.25" customHeight="1">
      <c r="A149" s="12">
        <f t="shared" si="3"/>
        <v>784</v>
      </c>
      <c r="B149" s="135" t="s">
        <v>556</v>
      </c>
      <c r="C149" s="136">
        <v>75856</v>
      </c>
      <c r="D149" s="130">
        <v>7388.74</v>
      </c>
      <c r="E149" s="116">
        <v>39813</v>
      </c>
      <c r="F149" s="137"/>
      <c r="G149" s="117" t="s">
        <v>54</v>
      </c>
      <c r="H149" s="138"/>
      <c r="I149" s="63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38.25" customHeight="1">
      <c r="A150" s="12">
        <f t="shared" si="3"/>
        <v>785</v>
      </c>
      <c r="B150" s="135" t="s">
        <v>557</v>
      </c>
      <c r="C150" s="136">
        <v>22000</v>
      </c>
      <c r="D150" s="130">
        <v>0</v>
      </c>
      <c r="E150" s="116">
        <v>39813</v>
      </c>
      <c r="F150" s="137"/>
      <c r="G150" s="117" t="s">
        <v>54</v>
      </c>
      <c r="H150" s="138"/>
      <c r="I150" s="63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38.25" customHeight="1">
      <c r="A151" s="12">
        <f t="shared" si="3"/>
        <v>786</v>
      </c>
      <c r="B151" s="135" t="s">
        <v>558</v>
      </c>
      <c r="C151" s="136">
        <v>48000</v>
      </c>
      <c r="D151" s="130">
        <v>0</v>
      </c>
      <c r="E151" s="116">
        <v>39813</v>
      </c>
      <c r="F151" s="137"/>
      <c r="G151" s="117" t="s">
        <v>54</v>
      </c>
      <c r="H151" s="138"/>
      <c r="I151" s="63"/>
      <c r="J151" s="7"/>
      <c r="K151" s="7"/>
      <c r="L151" s="7"/>
      <c r="M151" s="7"/>
      <c r="N151" s="7"/>
      <c r="O151" s="7"/>
      <c r="P151" s="7"/>
      <c r="Q151" s="7"/>
      <c r="R151" s="7"/>
    </row>
    <row r="152" spans="1:18" ht="38.25" customHeight="1">
      <c r="A152" s="12">
        <f t="shared" si="3"/>
        <v>787</v>
      </c>
      <c r="B152" s="135" t="s">
        <v>559</v>
      </c>
      <c r="C152" s="136">
        <v>25317.42</v>
      </c>
      <c r="D152" s="130">
        <v>0</v>
      </c>
      <c r="E152" s="116">
        <v>39813</v>
      </c>
      <c r="F152" s="137"/>
      <c r="G152" s="117" t="s">
        <v>54</v>
      </c>
      <c r="H152" s="138"/>
      <c r="I152" s="63"/>
      <c r="J152" s="7"/>
      <c r="K152" s="7"/>
      <c r="L152" s="7"/>
      <c r="M152" s="7"/>
      <c r="N152" s="7"/>
      <c r="O152" s="7"/>
      <c r="P152" s="7"/>
      <c r="Q152" s="7"/>
      <c r="R152" s="7"/>
    </row>
    <row r="153" spans="1:18" ht="38.25" customHeight="1">
      <c r="A153" s="12">
        <f t="shared" si="3"/>
        <v>788</v>
      </c>
      <c r="B153" s="135" t="s">
        <v>560</v>
      </c>
      <c r="C153" s="136">
        <v>27094.26</v>
      </c>
      <c r="D153" s="130">
        <v>0</v>
      </c>
      <c r="E153" s="116">
        <v>39813</v>
      </c>
      <c r="F153" s="137"/>
      <c r="G153" s="117" t="s">
        <v>54</v>
      </c>
      <c r="H153" s="138"/>
      <c r="I153" s="63"/>
      <c r="J153" s="7"/>
      <c r="K153" s="7"/>
      <c r="L153" s="7"/>
      <c r="M153" s="7"/>
      <c r="N153" s="7"/>
      <c r="O153" s="7"/>
      <c r="P153" s="7"/>
      <c r="Q153" s="7"/>
      <c r="R153" s="7"/>
    </row>
    <row r="154" spans="1:18" ht="38.25" customHeight="1">
      <c r="A154" s="12">
        <f t="shared" si="3"/>
        <v>789</v>
      </c>
      <c r="B154" s="135" t="s">
        <v>561</v>
      </c>
      <c r="C154" s="136">
        <v>33320.57</v>
      </c>
      <c r="D154" s="130">
        <v>0</v>
      </c>
      <c r="E154" s="116">
        <v>39813</v>
      </c>
      <c r="F154" s="137"/>
      <c r="G154" s="117" t="s">
        <v>54</v>
      </c>
      <c r="H154" s="138"/>
      <c r="I154" s="63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38.25" customHeight="1">
      <c r="A155" s="12">
        <f t="shared" si="3"/>
        <v>790</v>
      </c>
      <c r="B155" s="135" t="s">
        <v>562</v>
      </c>
      <c r="C155" s="136">
        <v>25450</v>
      </c>
      <c r="D155" s="130">
        <v>0</v>
      </c>
      <c r="E155" s="116">
        <v>39813</v>
      </c>
      <c r="F155" s="137"/>
      <c r="G155" s="117" t="s">
        <v>54</v>
      </c>
      <c r="H155" s="138"/>
      <c r="I155" s="63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38.25" customHeight="1">
      <c r="A156" s="12">
        <f t="shared" si="3"/>
        <v>791</v>
      </c>
      <c r="B156" s="135" t="s">
        <v>563</v>
      </c>
      <c r="C156" s="136">
        <v>24203</v>
      </c>
      <c r="D156" s="130">
        <v>24203</v>
      </c>
      <c r="E156" s="116">
        <v>39813</v>
      </c>
      <c r="F156" s="137"/>
      <c r="G156" s="117" t="s">
        <v>54</v>
      </c>
      <c r="H156" s="138"/>
      <c r="I156" s="63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54" customHeight="1">
      <c r="A157" s="12">
        <f t="shared" si="3"/>
        <v>792</v>
      </c>
      <c r="B157" s="135" t="s">
        <v>564</v>
      </c>
      <c r="C157" s="136">
        <v>24630</v>
      </c>
      <c r="D157" s="130">
        <v>24630</v>
      </c>
      <c r="E157" s="116">
        <v>39813</v>
      </c>
      <c r="F157" s="137"/>
      <c r="G157" s="117" t="s">
        <v>54</v>
      </c>
      <c r="H157" s="138"/>
      <c r="I157" s="63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38.25" customHeight="1">
      <c r="A158" s="12">
        <f t="shared" si="3"/>
        <v>793</v>
      </c>
      <c r="B158" s="135" t="s">
        <v>565</v>
      </c>
      <c r="C158" s="136">
        <v>2750</v>
      </c>
      <c r="D158" s="130">
        <v>2750</v>
      </c>
      <c r="E158" s="116">
        <v>39813</v>
      </c>
      <c r="F158" s="137"/>
      <c r="G158" s="117" t="s">
        <v>54</v>
      </c>
      <c r="H158" s="138"/>
      <c r="I158" s="63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38.25" customHeight="1">
      <c r="A159" s="12">
        <f t="shared" si="3"/>
        <v>794</v>
      </c>
      <c r="B159" s="135" t="s">
        <v>566</v>
      </c>
      <c r="C159" s="136">
        <v>17467</v>
      </c>
      <c r="D159" s="130">
        <v>17467</v>
      </c>
      <c r="E159" s="116">
        <v>39813</v>
      </c>
      <c r="F159" s="137"/>
      <c r="G159" s="117" t="s">
        <v>54</v>
      </c>
      <c r="H159" s="138"/>
      <c r="I159" s="63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38.25" customHeight="1">
      <c r="A160" s="12">
        <f t="shared" si="3"/>
        <v>795</v>
      </c>
      <c r="B160" s="135" t="s">
        <v>567</v>
      </c>
      <c r="C160" s="136">
        <v>35000</v>
      </c>
      <c r="D160" s="130">
        <v>35000</v>
      </c>
      <c r="E160" s="116">
        <v>39813</v>
      </c>
      <c r="F160" s="137"/>
      <c r="G160" s="117" t="s">
        <v>54</v>
      </c>
      <c r="H160" s="138"/>
      <c r="I160" s="63"/>
      <c r="J160" s="7"/>
      <c r="K160" s="7"/>
      <c r="L160" s="7"/>
      <c r="M160" s="7"/>
      <c r="N160" s="7"/>
      <c r="O160" s="7"/>
      <c r="P160" s="7"/>
      <c r="Q160" s="7"/>
      <c r="R160" s="7"/>
    </row>
    <row r="161" spans="1:18" ht="38.25" customHeight="1">
      <c r="A161" s="12">
        <f t="shared" si="3"/>
        <v>796</v>
      </c>
      <c r="B161" s="135" t="s">
        <v>568</v>
      </c>
      <c r="C161" s="136">
        <v>5300</v>
      </c>
      <c r="D161" s="130">
        <v>5300</v>
      </c>
      <c r="E161" s="116">
        <v>39813</v>
      </c>
      <c r="F161" s="137"/>
      <c r="G161" s="117" t="s">
        <v>54</v>
      </c>
      <c r="H161" s="138"/>
      <c r="I161" s="63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38.25" customHeight="1">
      <c r="A162" s="12">
        <f t="shared" si="3"/>
        <v>797</v>
      </c>
      <c r="B162" s="135" t="s">
        <v>569</v>
      </c>
      <c r="C162" s="136">
        <v>28490</v>
      </c>
      <c r="D162" s="130">
        <v>28490</v>
      </c>
      <c r="E162" s="116">
        <v>39813</v>
      </c>
      <c r="F162" s="137"/>
      <c r="G162" s="117" t="s">
        <v>54</v>
      </c>
      <c r="H162" s="138"/>
      <c r="I162" s="63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38.25" customHeight="1">
      <c r="A163" s="12">
        <f>1+A162</f>
        <v>798</v>
      </c>
      <c r="B163" s="135" t="s">
        <v>570</v>
      </c>
      <c r="C163" s="136">
        <v>110252.04</v>
      </c>
      <c r="D163" s="130">
        <v>86364.15</v>
      </c>
      <c r="E163" s="116">
        <v>39813</v>
      </c>
      <c r="F163" s="137"/>
      <c r="G163" s="117" t="s">
        <v>54</v>
      </c>
      <c r="H163" s="138"/>
      <c r="I163" s="63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38.25" customHeight="1">
      <c r="A164" s="12">
        <f t="shared" si="3"/>
        <v>799</v>
      </c>
      <c r="B164" s="135" t="s">
        <v>1511</v>
      </c>
      <c r="C164" s="136">
        <v>10750</v>
      </c>
      <c r="D164" s="130">
        <v>0</v>
      </c>
      <c r="E164" s="116">
        <v>39813</v>
      </c>
      <c r="F164" s="137"/>
      <c r="G164" s="117" t="s">
        <v>54</v>
      </c>
      <c r="H164" s="138"/>
      <c r="I164" s="63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38.25" customHeight="1">
      <c r="A165" s="12">
        <f>1+A164</f>
        <v>800</v>
      </c>
      <c r="B165" s="135" t="s">
        <v>571</v>
      </c>
      <c r="C165" s="136">
        <v>14500</v>
      </c>
      <c r="D165" s="130">
        <v>14500</v>
      </c>
      <c r="E165" s="116">
        <v>39813</v>
      </c>
      <c r="F165" s="137"/>
      <c r="G165" s="117" t="s">
        <v>54</v>
      </c>
      <c r="H165" s="138"/>
      <c r="I165" s="63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38.25" customHeight="1">
      <c r="A166" s="12">
        <f t="shared" si="3"/>
        <v>801</v>
      </c>
      <c r="B166" s="135" t="s">
        <v>572</v>
      </c>
      <c r="C166" s="136">
        <v>40000</v>
      </c>
      <c r="D166" s="130">
        <v>40000</v>
      </c>
      <c r="E166" s="116">
        <v>39813</v>
      </c>
      <c r="F166" s="137"/>
      <c r="G166" s="117" t="s">
        <v>54</v>
      </c>
      <c r="H166" s="138"/>
      <c r="I166" s="63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38.25" customHeight="1">
      <c r="A167" s="12">
        <f t="shared" si="3"/>
        <v>802</v>
      </c>
      <c r="B167" s="135" t="s">
        <v>573</v>
      </c>
      <c r="C167" s="136">
        <v>13000</v>
      </c>
      <c r="D167" s="130">
        <v>0</v>
      </c>
      <c r="E167" s="116">
        <v>39813</v>
      </c>
      <c r="F167" s="137"/>
      <c r="G167" s="117" t="s">
        <v>54</v>
      </c>
      <c r="H167" s="138"/>
      <c r="I167" s="63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38.25" customHeight="1">
      <c r="A168" s="12">
        <f t="shared" si="3"/>
        <v>803</v>
      </c>
      <c r="B168" s="135" t="s">
        <v>574</v>
      </c>
      <c r="C168" s="136">
        <v>6100</v>
      </c>
      <c r="D168" s="130">
        <v>0</v>
      </c>
      <c r="E168" s="116">
        <v>39813</v>
      </c>
      <c r="F168" s="137"/>
      <c r="G168" s="117" t="s">
        <v>54</v>
      </c>
      <c r="H168" s="138"/>
      <c r="I168" s="63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38.25" customHeight="1">
      <c r="A169" s="12">
        <f t="shared" si="3"/>
        <v>804</v>
      </c>
      <c r="B169" s="135" t="s">
        <v>575</v>
      </c>
      <c r="C169" s="136">
        <v>13799</v>
      </c>
      <c r="D169" s="130">
        <v>13799</v>
      </c>
      <c r="E169" s="116">
        <v>39813</v>
      </c>
      <c r="F169" s="137"/>
      <c r="G169" s="117" t="s">
        <v>54</v>
      </c>
      <c r="H169" s="138"/>
      <c r="I169" s="63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38.25" customHeight="1">
      <c r="A170" s="12">
        <f t="shared" si="3"/>
        <v>805</v>
      </c>
      <c r="B170" s="135" t="s">
        <v>576</v>
      </c>
      <c r="C170" s="136">
        <v>7000</v>
      </c>
      <c r="D170" s="130">
        <v>7000</v>
      </c>
      <c r="E170" s="116">
        <v>39813</v>
      </c>
      <c r="F170" s="137"/>
      <c r="G170" s="117" t="s">
        <v>54</v>
      </c>
      <c r="H170" s="138"/>
      <c r="I170" s="63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38.25" customHeight="1">
      <c r="A171" s="12">
        <f t="shared" si="3"/>
        <v>806</v>
      </c>
      <c r="B171" s="135" t="s">
        <v>577</v>
      </c>
      <c r="C171" s="136">
        <v>22276.08</v>
      </c>
      <c r="D171" s="130">
        <v>0</v>
      </c>
      <c r="E171" s="116">
        <v>39813</v>
      </c>
      <c r="F171" s="137"/>
      <c r="G171" s="117" t="s">
        <v>54</v>
      </c>
      <c r="H171" s="138"/>
      <c r="I171" s="63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38.25" customHeight="1">
      <c r="A172" s="12">
        <f t="shared" si="3"/>
        <v>807</v>
      </c>
      <c r="B172" s="135" t="s">
        <v>578</v>
      </c>
      <c r="C172" s="136">
        <v>21090</v>
      </c>
      <c r="D172" s="130">
        <v>18585.49</v>
      </c>
      <c r="E172" s="116">
        <v>39813</v>
      </c>
      <c r="F172" s="137"/>
      <c r="G172" s="117" t="s">
        <v>54</v>
      </c>
      <c r="H172" s="138"/>
      <c r="I172" s="63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38.25" customHeight="1">
      <c r="A173" s="12">
        <f t="shared" si="3"/>
        <v>808</v>
      </c>
      <c r="B173" s="135" t="s">
        <v>579</v>
      </c>
      <c r="C173" s="136">
        <v>7890</v>
      </c>
      <c r="D173" s="130">
        <v>7890</v>
      </c>
      <c r="E173" s="116">
        <v>39813</v>
      </c>
      <c r="F173" s="137"/>
      <c r="G173" s="117" t="s">
        <v>54</v>
      </c>
      <c r="H173" s="138"/>
      <c r="I173" s="63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38.25" customHeight="1">
      <c r="A174" s="12">
        <f t="shared" si="3"/>
        <v>809</v>
      </c>
      <c r="B174" s="135" t="s">
        <v>580</v>
      </c>
      <c r="C174" s="136">
        <v>5500</v>
      </c>
      <c r="D174" s="130">
        <v>0</v>
      </c>
      <c r="E174" s="116">
        <v>39813</v>
      </c>
      <c r="F174" s="137"/>
      <c r="G174" s="117" t="s">
        <v>54</v>
      </c>
      <c r="H174" s="138"/>
      <c r="I174" s="63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8.25" customHeight="1">
      <c r="A175" s="12">
        <f t="shared" si="3"/>
        <v>810</v>
      </c>
      <c r="B175" s="135" t="s">
        <v>581</v>
      </c>
      <c r="C175" s="136">
        <v>5500</v>
      </c>
      <c r="D175" s="130">
        <v>0</v>
      </c>
      <c r="E175" s="116">
        <v>39813</v>
      </c>
      <c r="F175" s="137"/>
      <c r="G175" s="117" t="s">
        <v>54</v>
      </c>
      <c r="H175" s="138"/>
      <c r="I175" s="63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38.25" customHeight="1">
      <c r="A176" s="12">
        <f t="shared" si="3"/>
        <v>811</v>
      </c>
      <c r="B176" s="135" t="s">
        <v>582</v>
      </c>
      <c r="C176" s="136">
        <v>8750</v>
      </c>
      <c r="D176" s="130">
        <v>0</v>
      </c>
      <c r="E176" s="116">
        <v>39813</v>
      </c>
      <c r="F176" s="137"/>
      <c r="G176" s="117" t="s">
        <v>54</v>
      </c>
      <c r="H176" s="138"/>
      <c r="I176" s="63"/>
      <c r="J176" s="7"/>
      <c r="K176" s="7"/>
      <c r="L176" s="7"/>
      <c r="M176" s="7"/>
      <c r="N176" s="7"/>
      <c r="O176" s="7"/>
      <c r="P176" s="7"/>
      <c r="Q176" s="7"/>
      <c r="R176" s="7"/>
    </row>
    <row r="177" spans="1:18" ht="38.25" customHeight="1">
      <c r="A177" s="12">
        <f t="shared" si="3"/>
        <v>812</v>
      </c>
      <c r="B177" s="135" t="s">
        <v>583</v>
      </c>
      <c r="C177" s="136">
        <v>8750</v>
      </c>
      <c r="D177" s="130">
        <v>0</v>
      </c>
      <c r="E177" s="116">
        <v>39813</v>
      </c>
      <c r="F177" s="137"/>
      <c r="G177" s="117" t="s">
        <v>54</v>
      </c>
      <c r="H177" s="138"/>
      <c r="I177" s="63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38.25" customHeight="1">
      <c r="A178" s="12">
        <f t="shared" si="3"/>
        <v>813</v>
      </c>
      <c r="B178" s="135" t="s">
        <v>584</v>
      </c>
      <c r="C178" s="136">
        <v>8750</v>
      </c>
      <c r="D178" s="130">
        <v>0</v>
      </c>
      <c r="E178" s="116">
        <v>39813</v>
      </c>
      <c r="F178" s="137"/>
      <c r="G178" s="117" t="s">
        <v>54</v>
      </c>
      <c r="H178" s="138"/>
      <c r="I178" s="63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38.25" customHeight="1">
      <c r="A179" s="12">
        <f t="shared" si="3"/>
        <v>814</v>
      </c>
      <c r="B179" s="135" t="s">
        <v>585</v>
      </c>
      <c r="C179" s="136">
        <v>8750</v>
      </c>
      <c r="D179" s="130">
        <v>0</v>
      </c>
      <c r="E179" s="116">
        <v>39813</v>
      </c>
      <c r="F179" s="137"/>
      <c r="G179" s="117" t="s">
        <v>54</v>
      </c>
      <c r="H179" s="138"/>
      <c r="I179" s="63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38.25" customHeight="1">
      <c r="A180" s="12">
        <f t="shared" si="3"/>
        <v>815</v>
      </c>
      <c r="B180" s="135" t="s">
        <v>586</v>
      </c>
      <c r="C180" s="136">
        <v>8750</v>
      </c>
      <c r="D180" s="130">
        <v>0</v>
      </c>
      <c r="E180" s="116">
        <v>39813</v>
      </c>
      <c r="F180" s="137"/>
      <c r="G180" s="117" t="s">
        <v>54</v>
      </c>
      <c r="H180" s="138"/>
      <c r="I180" s="63"/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38.25" customHeight="1">
      <c r="A181" s="12">
        <f t="shared" si="3"/>
        <v>816</v>
      </c>
      <c r="B181" s="135" t="s">
        <v>587</v>
      </c>
      <c r="C181" s="136">
        <v>8750</v>
      </c>
      <c r="D181" s="130">
        <v>0</v>
      </c>
      <c r="E181" s="116">
        <v>39813</v>
      </c>
      <c r="F181" s="137"/>
      <c r="G181" s="117" t="s">
        <v>54</v>
      </c>
      <c r="H181" s="138"/>
      <c r="I181" s="63"/>
      <c r="J181" s="7"/>
      <c r="K181" s="7"/>
      <c r="L181" s="7"/>
      <c r="M181" s="7"/>
      <c r="N181" s="7"/>
      <c r="O181" s="7"/>
      <c r="P181" s="7"/>
      <c r="Q181" s="7"/>
      <c r="R181" s="7"/>
    </row>
    <row r="182" spans="1:18" ht="38.25" customHeight="1">
      <c r="A182" s="12">
        <f t="shared" si="3"/>
        <v>817</v>
      </c>
      <c r="B182" s="135" t="s">
        <v>588</v>
      </c>
      <c r="C182" s="136">
        <v>8750</v>
      </c>
      <c r="D182" s="130">
        <v>0</v>
      </c>
      <c r="E182" s="116">
        <v>39813</v>
      </c>
      <c r="F182" s="137"/>
      <c r="G182" s="117" t="s">
        <v>54</v>
      </c>
      <c r="H182" s="138"/>
      <c r="I182" s="63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8.25" customHeight="1">
      <c r="A183" s="12">
        <f t="shared" si="3"/>
        <v>818</v>
      </c>
      <c r="B183" s="135" t="s">
        <v>589</v>
      </c>
      <c r="C183" s="136">
        <v>8750</v>
      </c>
      <c r="D183" s="130">
        <v>0</v>
      </c>
      <c r="E183" s="116">
        <v>39813</v>
      </c>
      <c r="F183" s="137"/>
      <c r="G183" s="117" t="s">
        <v>54</v>
      </c>
      <c r="H183" s="138"/>
      <c r="I183" s="63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38.25" customHeight="1">
      <c r="A184" s="12">
        <f t="shared" si="3"/>
        <v>819</v>
      </c>
      <c r="B184" s="135" t="s">
        <v>590</v>
      </c>
      <c r="C184" s="136">
        <v>8750</v>
      </c>
      <c r="D184" s="130">
        <v>0</v>
      </c>
      <c r="E184" s="116">
        <v>39813</v>
      </c>
      <c r="F184" s="137"/>
      <c r="G184" s="117" t="s">
        <v>54</v>
      </c>
      <c r="H184" s="138"/>
      <c r="I184" s="63"/>
      <c r="J184" s="7"/>
      <c r="K184" s="7"/>
      <c r="L184" s="7"/>
      <c r="M184" s="7"/>
      <c r="N184" s="7"/>
      <c r="O184" s="7"/>
      <c r="P184" s="7"/>
      <c r="Q184" s="7"/>
      <c r="R184" s="7"/>
    </row>
    <row r="185" spans="1:18" ht="38.25" customHeight="1">
      <c r="A185" s="12">
        <f t="shared" si="3"/>
        <v>820</v>
      </c>
      <c r="B185" s="135" t="s">
        <v>591</v>
      </c>
      <c r="C185" s="136">
        <v>8750</v>
      </c>
      <c r="D185" s="130">
        <v>0</v>
      </c>
      <c r="E185" s="116">
        <v>39813</v>
      </c>
      <c r="F185" s="137"/>
      <c r="G185" s="117" t="s">
        <v>54</v>
      </c>
      <c r="H185" s="138"/>
      <c r="I185" s="63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8.25" customHeight="1">
      <c r="A186" s="12">
        <f t="shared" si="3"/>
        <v>821</v>
      </c>
      <c r="B186" s="135" t="s">
        <v>592</v>
      </c>
      <c r="C186" s="136">
        <v>7900</v>
      </c>
      <c r="D186" s="130">
        <v>0</v>
      </c>
      <c r="E186" s="116">
        <v>39813</v>
      </c>
      <c r="F186" s="137"/>
      <c r="G186" s="117" t="s">
        <v>54</v>
      </c>
      <c r="H186" s="138"/>
      <c r="I186" s="63"/>
      <c r="J186" s="7"/>
      <c r="K186" s="7"/>
      <c r="L186" s="7"/>
      <c r="M186" s="7"/>
      <c r="N186" s="7"/>
      <c r="O186" s="7"/>
      <c r="P186" s="7"/>
      <c r="Q186" s="7"/>
      <c r="R186" s="7"/>
    </row>
    <row r="187" spans="1:18" ht="38.25" customHeight="1">
      <c r="A187" s="12">
        <f t="shared" si="3"/>
        <v>822</v>
      </c>
      <c r="B187" s="135" t="s">
        <v>593</v>
      </c>
      <c r="C187" s="136">
        <v>2000</v>
      </c>
      <c r="D187" s="130">
        <v>0</v>
      </c>
      <c r="E187" s="116">
        <v>39813</v>
      </c>
      <c r="F187" s="137"/>
      <c r="G187" s="117" t="s">
        <v>54</v>
      </c>
      <c r="H187" s="138"/>
      <c r="I187" s="63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38.25" customHeight="1">
      <c r="A188" s="12">
        <f t="shared" si="3"/>
        <v>823</v>
      </c>
      <c r="B188" s="135" t="s">
        <v>594</v>
      </c>
      <c r="C188" s="136">
        <v>3600</v>
      </c>
      <c r="D188" s="130">
        <v>0</v>
      </c>
      <c r="E188" s="116">
        <v>39813</v>
      </c>
      <c r="F188" s="137"/>
      <c r="G188" s="117" t="s">
        <v>54</v>
      </c>
      <c r="H188" s="138"/>
      <c r="I188" s="63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38.25" customHeight="1">
      <c r="A189" s="12">
        <f>1+A188</f>
        <v>824</v>
      </c>
      <c r="B189" s="135" t="s">
        <v>595</v>
      </c>
      <c r="C189" s="136">
        <v>3660</v>
      </c>
      <c r="D189" s="130">
        <v>0</v>
      </c>
      <c r="E189" s="116">
        <v>39813</v>
      </c>
      <c r="F189" s="137"/>
      <c r="G189" s="117" t="s">
        <v>54</v>
      </c>
      <c r="H189" s="138"/>
      <c r="I189" s="63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38.25" customHeight="1">
      <c r="A190" s="12">
        <f t="shared" si="3"/>
        <v>825</v>
      </c>
      <c r="B190" s="135" t="s">
        <v>596</v>
      </c>
      <c r="C190" s="136">
        <v>491</v>
      </c>
      <c r="D190" s="130">
        <v>0</v>
      </c>
      <c r="E190" s="116">
        <v>39813</v>
      </c>
      <c r="F190" s="137"/>
      <c r="G190" s="117" t="s">
        <v>54</v>
      </c>
      <c r="H190" s="138"/>
      <c r="I190" s="63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38.25" customHeight="1">
      <c r="A191" s="12">
        <f t="shared" si="3"/>
        <v>826</v>
      </c>
      <c r="B191" s="135" t="s">
        <v>597</v>
      </c>
      <c r="C191" s="136">
        <v>2100</v>
      </c>
      <c r="D191" s="130">
        <v>2100</v>
      </c>
      <c r="E191" s="116">
        <v>39813</v>
      </c>
      <c r="F191" s="137"/>
      <c r="G191" s="117" t="s">
        <v>54</v>
      </c>
      <c r="H191" s="138"/>
      <c r="I191" s="63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38.25" customHeight="1">
      <c r="A192" s="12">
        <f t="shared" si="3"/>
        <v>827</v>
      </c>
      <c r="B192" s="135" t="s">
        <v>598</v>
      </c>
      <c r="C192" s="136">
        <v>5000</v>
      </c>
      <c r="D192" s="130">
        <v>5000</v>
      </c>
      <c r="E192" s="116">
        <v>39813</v>
      </c>
      <c r="F192" s="137"/>
      <c r="G192" s="117" t="s">
        <v>54</v>
      </c>
      <c r="H192" s="138"/>
      <c r="I192" s="63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38.25" customHeight="1">
      <c r="A193" s="12">
        <f t="shared" si="3"/>
        <v>828</v>
      </c>
      <c r="B193" s="135" t="s">
        <v>599</v>
      </c>
      <c r="C193" s="136">
        <v>16000</v>
      </c>
      <c r="D193" s="130">
        <v>16000</v>
      </c>
      <c r="E193" s="116">
        <v>39813</v>
      </c>
      <c r="F193" s="137"/>
      <c r="G193" s="117" t="s">
        <v>54</v>
      </c>
      <c r="H193" s="138"/>
      <c r="I193" s="63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38.25" customHeight="1">
      <c r="A194" s="12">
        <f t="shared" si="3"/>
        <v>829</v>
      </c>
      <c r="B194" s="135" t="s">
        <v>600</v>
      </c>
      <c r="C194" s="136">
        <v>4186.6</v>
      </c>
      <c r="D194" s="130">
        <v>4186.6</v>
      </c>
      <c r="E194" s="116">
        <v>39813</v>
      </c>
      <c r="F194" s="137"/>
      <c r="G194" s="117" t="s">
        <v>54</v>
      </c>
      <c r="H194" s="138"/>
      <c r="I194" s="63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8.25" customHeight="1">
      <c r="A195" s="12">
        <f t="shared" si="3"/>
        <v>830</v>
      </c>
      <c r="B195" s="135" t="s">
        <v>601</v>
      </c>
      <c r="C195" s="136">
        <v>7929.6</v>
      </c>
      <c r="D195" s="130">
        <v>7929.6</v>
      </c>
      <c r="E195" s="116">
        <v>39813</v>
      </c>
      <c r="F195" s="137"/>
      <c r="G195" s="117" t="s">
        <v>54</v>
      </c>
      <c r="H195" s="138"/>
      <c r="I195" s="63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38.25" customHeight="1">
      <c r="A196" s="12">
        <f aca="true" t="shared" si="4" ref="A196:A223">1+A195</f>
        <v>831</v>
      </c>
      <c r="B196" s="135" t="s">
        <v>602</v>
      </c>
      <c r="C196" s="136">
        <v>5841</v>
      </c>
      <c r="D196" s="130">
        <v>5841</v>
      </c>
      <c r="E196" s="116">
        <v>39813</v>
      </c>
      <c r="F196" s="137"/>
      <c r="G196" s="117" t="s">
        <v>54</v>
      </c>
      <c r="H196" s="138"/>
      <c r="I196" s="63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38.25" customHeight="1">
      <c r="A197" s="12">
        <f t="shared" si="4"/>
        <v>832</v>
      </c>
      <c r="B197" s="135" t="s">
        <v>603</v>
      </c>
      <c r="C197" s="136">
        <v>2124</v>
      </c>
      <c r="D197" s="130">
        <v>2124</v>
      </c>
      <c r="E197" s="116">
        <v>39813</v>
      </c>
      <c r="F197" s="137"/>
      <c r="G197" s="117" t="s">
        <v>54</v>
      </c>
      <c r="H197" s="138"/>
      <c r="I197" s="63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38.25" customHeight="1">
      <c r="A198" s="12">
        <f t="shared" si="4"/>
        <v>833</v>
      </c>
      <c r="B198" s="135" t="s">
        <v>604</v>
      </c>
      <c r="C198" s="136">
        <v>3750</v>
      </c>
      <c r="D198" s="130">
        <v>0</v>
      </c>
      <c r="E198" s="116">
        <v>39813</v>
      </c>
      <c r="F198" s="137"/>
      <c r="G198" s="117" t="s">
        <v>54</v>
      </c>
      <c r="H198" s="138"/>
      <c r="I198" s="63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38.25" customHeight="1">
      <c r="A199" s="12">
        <f t="shared" si="4"/>
        <v>834</v>
      </c>
      <c r="B199" s="135" t="s">
        <v>605</v>
      </c>
      <c r="C199" s="136">
        <v>3840</v>
      </c>
      <c r="D199" s="130">
        <v>0</v>
      </c>
      <c r="E199" s="116">
        <v>39813</v>
      </c>
      <c r="F199" s="137"/>
      <c r="G199" s="117" t="s">
        <v>54</v>
      </c>
      <c r="H199" s="138"/>
      <c r="I199" s="63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38.25" customHeight="1">
      <c r="A200" s="12">
        <f t="shared" si="4"/>
        <v>835</v>
      </c>
      <c r="B200" s="135" t="s">
        <v>606</v>
      </c>
      <c r="C200" s="136">
        <v>3840</v>
      </c>
      <c r="D200" s="130">
        <v>0</v>
      </c>
      <c r="E200" s="116">
        <v>39813</v>
      </c>
      <c r="F200" s="137"/>
      <c r="G200" s="117" t="s">
        <v>54</v>
      </c>
      <c r="H200" s="138"/>
      <c r="I200" s="63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38.25" customHeight="1">
      <c r="A201" s="12">
        <f t="shared" si="4"/>
        <v>836</v>
      </c>
      <c r="B201" s="135" t="s">
        <v>607</v>
      </c>
      <c r="C201" s="136">
        <v>5000</v>
      </c>
      <c r="D201" s="130">
        <v>5000</v>
      </c>
      <c r="E201" s="116">
        <v>39813</v>
      </c>
      <c r="F201" s="137"/>
      <c r="G201" s="117" t="s">
        <v>54</v>
      </c>
      <c r="H201" s="138"/>
      <c r="I201" s="63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38.25" customHeight="1">
      <c r="A202" s="12">
        <f t="shared" si="4"/>
        <v>837</v>
      </c>
      <c r="B202" s="135" t="s">
        <v>608</v>
      </c>
      <c r="C202" s="136">
        <v>11000</v>
      </c>
      <c r="D202" s="130">
        <v>11000</v>
      </c>
      <c r="E202" s="116">
        <v>39813</v>
      </c>
      <c r="F202" s="137"/>
      <c r="G202" s="117" t="s">
        <v>54</v>
      </c>
      <c r="H202" s="138"/>
      <c r="I202" s="63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38.25" customHeight="1">
      <c r="A203" s="12">
        <f t="shared" si="4"/>
        <v>838</v>
      </c>
      <c r="B203" s="135" t="s">
        <v>609</v>
      </c>
      <c r="C203" s="136">
        <v>19000</v>
      </c>
      <c r="D203" s="130">
        <v>19000</v>
      </c>
      <c r="E203" s="116">
        <v>39813</v>
      </c>
      <c r="F203" s="137"/>
      <c r="G203" s="117" t="s">
        <v>54</v>
      </c>
      <c r="H203" s="138"/>
      <c r="I203" s="63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38.25" customHeight="1">
      <c r="A204" s="12">
        <f t="shared" si="4"/>
        <v>839</v>
      </c>
      <c r="B204" s="135" t="s">
        <v>610</v>
      </c>
      <c r="C204" s="136">
        <v>41000</v>
      </c>
      <c r="D204" s="130">
        <v>0</v>
      </c>
      <c r="E204" s="116">
        <v>39813</v>
      </c>
      <c r="F204" s="137"/>
      <c r="G204" s="117" t="s">
        <v>54</v>
      </c>
      <c r="H204" s="138"/>
      <c r="I204" s="63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38.25" customHeight="1">
      <c r="A205" s="12">
        <f t="shared" si="4"/>
        <v>840</v>
      </c>
      <c r="B205" s="135" t="s">
        <v>611</v>
      </c>
      <c r="C205" s="136">
        <v>20500</v>
      </c>
      <c r="D205" s="130">
        <v>0</v>
      </c>
      <c r="E205" s="116">
        <v>39813</v>
      </c>
      <c r="F205" s="137"/>
      <c r="G205" s="117" t="s">
        <v>54</v>
      </c>
      <c r="H205" s="138"/>
      <c r="I205" s="63"/>
      <c r="J205" s="7"/>
      <c r="K205" s="7"/>
      <c r="L205" s="7"/>
      <c r="M205" s="7"/>
      <c r="N205" s="7"/>
      <c r="O205" s="7"/>
      <c r="P205" s="7"/>
      <c r="Q205" s="7"/>
      <c r="R205" s="7"/>
    </row>
    <row r="206" spans="1:18" ht="38.25" customHeight="1">
      <c r="A206" s="12">
        <f t="shared" si="4"/>
        <v>841</v>
      </c>
      <c r="B206" s="135" t="s">
        <v>612</v>
      </c>
      <c r="C206" s="136">
        <v>9392.8</v>
      </c>
      <c r="D206" s="130">
        <v>9392.8</v>
      </c>
      <c r="E206" s="116">
        <v>39813</v>
      </c>
      <c r="F206" s="137"/>
      <c r="G206" s="117" t="s">
        <v>54</v>
      </c>
      <c r="H206" s="138"/>
      <c r="I206" s="63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38.25" customHeight="1">
      <c r="A207" s="12">
        <f t="shared" si="4"/>
        <v>842</v>
      </c>
      <c r="B207" s="135" t="s">
        <v>613</v>
      </c>
      <c r="C207" s="136">
        <v>6000</v>
      </c>
      <c r="D207" s="130">
        <v>6000</v>
      </c>
      <c r="E207" s="116">
        <v>39813</v>
      </c>
      <c r="F207" s="137"/>
      <c r="G207" s="117" t="s">
        <v>54</v>
      </c>
      <c r="H207" s="138"/>
      <c r="I207" s="63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38.25" customHeight="1">
      <c r="A208" s="12">
        <f t="shared" si="4"/>
        <v>843</v>
      </c>
      <c r="B208" s="135" t="s">
        <v>614</v>
      </c>
      <c r="C208" s="136">
        <v>4000</v>
      </c>
      <c r="D208" s="130">
        <v>4000</v>
      </c>
      <c r="E208" s="116">
        <v>39813</v>
      </c>
      <c r="F208" s="137"/>
      <c r="G208" s="117" t="s">
        <v>54</v>
      </c>
      <c r="H208" s="138"/>
      <c r="I208" s="63"/>
      <c r="J208" s="7"/>
      <c r="K208" s="7"/>
      <c r="L208" s="7"/>
      <c r="M208" s="7"/>
      <c r="N208" s="7"/>
      <c r="O208" s="7"/>
      <c r="P208" s="7"/>
      <c r="Q208" s="7"/>
      <c r="R208" s="7"/>
    </row>
    <row r="209" spans="1:18" ht="38.25" customHeight="1">
      <c r="A209" s="12">
        <f t="shared" si="4"/>
        <v>844</v>
      </c>
      <c r="B209" s="135" t="s">
        <v>615</v>
      </c>
      <c r="C209" s="136">
        <v>14000</v>
      </c>
      <c r="D209" s="130">
        <v>14000</v>
      </c>
      <c r="E209" s="116">
        <v>39813</v>
      </c>
      <c r="F209" s="137"/>
      <c r="G209" s="117" t="s">
        <v>54</v>
      </c>
      <c r="H209" s="138"/>
      <c r="I209" s="63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38.25" customHeight="1">
      <c r="A210" s="12">
        <f t="shared" si="4"/>
        <v>845</v>
      </c>
      <c r="B210" s="135" t="s">
        <v>616</v>
      </c>
      <c r="C210" s="136">
        <v>6400</v>
      </c>
      <c r="D210" s="130">
        <v>6400</v>
      </c>
      <c r="E210" s="116">
        <v>39813</v>
      </c>
      <c r="F210" s="137"/>
      <c r="G210" s="117" t="s">
        <v>54</v>
      </c>
      <c r="H210" s="138"/>
      <c r="I210" s="63"/>
      <c r="J210" s="7"/>
      <c r="K210" s="7"/>
      <c r="L210" s="7"/>
      <c r="M210" s="7"/>
      <c r="N210" s="7"/>
      <c r="O210" s="7"/>
      <c r="P210" s="7"/>
      <c r="Q210" s="7"/>
      <c r="R210" s="7"/>
    </row>
    <row r="211" spans="1:18" ht="38.25" customHeight="1">
      <c r="A211" s="12">
        <f>1+A210</f>
        <v>846</v>
      </c>
      <c r="B211" s="135" t="s">
        <v>617</v>
      </c>
      <c r="C211" s="136">
        <v>1000</v>
      </c>
      <c r="D211" s="130">
        <v>0</v>
      </c>
      <c r="E211" s="116">
        <v>39813</v>
      </c>
      <c r="F211" s="137"/>
      <c r="G211" s="117" t="s">
        <v>54</v>
      </c>
      <c r="H211" s="138"/>
      <c r="I211" s="63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38.25" customHeight="1">
      <c r="A212" s="12">
        <f t="shared" si="4"/>
        <v>847</v>
      </c>
      <c r="B212" s="135" t="s">
        <v>621</v>
      </c>
      <c r="C212" s="136">
        <v>110</v>
      </c>
      <c r="D212" s="130">
        <v>110</v>
      </c>
      <c r="E212" s="116">
        <v>39813</v>
      </c>
      <c r="F212" s="137"/>
      <c r="G212" s="117" t="s">
        <v>54</v>
      </c>
      <c r="H212" s="138"/>
      <c r="I212" s="63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38.25" customHeight="1">
      <c r="A213" s="12">
        <f t="shared" si="4"/>
        <v>848</v>
      </c>
      <c r="B213" s="135" t="s">
        <v>618</v>
      </c>
      <c r="C213" s="136">
        <v>13762</v>
      </c>
      <c r="D213" s="130">
        <v>0</v>
      </c>
      <c r="E213" s="116">
        <v>39813</v>
      </c>
      <c r="F213" s="137"/>
      <c r="G213" s="117" t="s">
        <v>54</v>
      </c>
      <c r="H213" s="138"/>
      <c r="I213" s="63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38.25" customHeight="1">
      <c r="A214" s="12">
        <f t="shared" si="4"/>
        <v>849</v>
      </c>
      <c r="B214" s="135" t="s">
        <v>620</v>
      </c>
      <c r="C214" s="136">
        <v>6200</v>
      </c>
      <c r="D214" s="130">
        <v>6200</v>
      </c>
      <c r="E214" s="116">
        <v>39813</v>
      </c>
      <c r="F214" s="137"/>
      <c r="G214" s="117" t="s">
        <v>54</v>
      </c>
      <c r="H214" s="138"/>
      <c r="I214" s="63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38.25" customHeight="1">
      <c r="A215" s="12">
        <f t="shared" si="4"/>
        <v>850</v>
      </c>
      <c r="B215" s="135" t="s">
        <v>619</v>
      </c>
      <c r="C215" s="136">
        <v>1850</v>
      </c>
      <c r="D215" s="130">
        <v>1850</v>
      </c>
      <c r="E215" s="116">
        <v>39813</v>
      </c>
      <c r="F215" s="137"/>
      <c r="G215" s="117" t="s">
        <v>54</v>
      </c>
      <c r="H215" s="138"/>
      <c r="I215" s="63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38.25" customHeight="1">
      <c r="A216" s="12">
        <f>1+A215</f>
        <v>851</v>
      </c>
      <c r="B216" s="135" t="s">
        <v>622</v>
      </c>
      <c r="C216" s="136">
        <v>25000</v>
      </c>
      <c r="D216" s="130">
        <v>0</v>
      </c>
      <c r="E216" s="116">
        <v>39813</v>
      </c>
      <c r="F216" s="137"/>
      <c r="G216" s="117" t="s">
        <v>54</v>
      </c>
      <c r="H216" s="138"/>
      <c r="I216" s="63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38.25" customHeight="1">
      <c r="A217" s="12">
        <f>1+A216</f>
        <v>852</v>
      </c>
      <c r="B217" s="135" t="s">
        <v>623</v>
      </c>
      <c r="C217" s="136">
        <v>28960.5</v>
      </c>
      <c r="D217" s="130">
        <v>0</v>
      </c>
      <c r="E217" s="116">
        <v>39813</v>
      </c>
      <c r="F217" s="137"/>
      <c r="G217" s="117" t="s">
        <v>54</v>
      </c>
      <c r="H217" s="138"/>
      <c r="I217" s="63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38.25" customHeight="1">
      <c r="A218" s="12">
        <f t="shared" si="4"/>
        <v>853</v>
      </c>
      <c r="B218" s="135" t="s">
        <v>624</v>
      </c>
      <c r="C218" s="136">
        <v>27000</v>
      </c>
      <c r="D218" s="130">
        <v>0</v>
      </c>
      <c r="E218" s="116">
        <v>39813</v>
      </c>
      <c r="F218" s="137"/>
      <c r="G218" s="117" t="s">
        <v>54</v>
      </c>
      <c r="H218" s="138"/>
      <c r="I218" s="63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24">
      <c r="A219" s="12">
        <f t="shared" si="4"/>
        <v>854</v>
      </c>
      <c r="B219" s="135" t="s">
        <v>1374</v>
      </c>
      <c r="C219" s="136">
        <v>1604.8</v>
      </c>
      <c r="D219" s="130">
        <v>0</v>
      </c>
      <c r="E219" s="116">
        <v>39813</v>
      </c>
      <c r="F219" s="137"/>
      <c r="G219" s="117" t="s">
        <v>54</v>
      </c>
      <c r="H219" s="138"/>
      <c r="I219" s="63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24">
      <c r="A220" s="12">
        <f t="shared" si="4"/>
        <v>855</v>
      </c>
      <c r="B220" s="135" t="s">
        <v>625</v>
      </c>
      <c r="C220" s="136">
        <v>196138.37</v>
      </c>
      <c r="D220" s="130">
        <v>0</v>
      </c>
      <c r="E220" s="116">
        <v>39813</v>
      </c>
      <c r="F220" s="137"/>
      <c r="G220" s="117" t="s">
        <v>54</v>
      </c>
      <c r="H220" s="138"/>
      <c r="I220" s="63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24">
      <c r="A221" s="12">
        <f t="shared" si="4"/>
        <v>856</v>
      </c>
      <c r="B221" s="135" t="s">
        <v>793</v>
      </c>
      <c r="C221" s="136">
        <v>2131</v>
      </c>
      <c r="D221" s="130">
        <v>0</v>
      </c>
      <c r="E221" s="116">
        <v>39813</v>
      </c>
      <c r="F221" s="137"/>
      <c r="G221" s="117" t="s">
        <v>54</v>
      </c>
      <c r="H221" s="138"/>
      <c r="I221" s="23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8">
      <c r="A222" s="12">
        <f>1+A221</f>
        <v>857</v>
      </c>
      <c r="B222" s="63" t="s">
        <v>1433</v>
      </c>
      <c r="C222" s="239">
        <v>74000</v>
      </c>
      <c r="D222" s="239"/>
      <c r="E222" s="139"/>
      <c r="F222" s="244"/>
      <c r="G222" s="245"/>
      <c r="H222" s="246"/>
      <c r="I222" s="206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24.75">
      <c r="A223" s="12">
        <f t="shared" si="4"/>
        <v>858</v>
      </c>
      <c r="B223" s="27" t="s">
        <v>1434</v>
      </c>
      <c r="C223" s="239">
        <v>33000</v>
      </c>
      <c r="D223" s="239"/>
      <c r="E223" s="139"/>
      <c r="F223" s="244"/>
      <c r="G223" s="245"/>
      <c r="H223" s="246"/>
      <c r="I223" s="63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8">
      <c r="A224" s="296" t="s">
        <v>48</v>
      </c>
      <c r="B224" s="297"/>
      <c r="C224" s="297"/>
      <c r="D224" s="297"/>
      <c r="E224" s="297"/>
      <c r="F224" s="297"/>
      <c r="G224" s="297"/>
      <c r="H224" s="297"/>
      <c r="I224" s="298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24">
      <c r="A225" s="63">
        <f>1+A223</f>
        <v>859</v>
      </c>
      <c r="B225" s="140" t="s">
        <v>401</v>
      </c>
      <c r="C225" s="141">
        <v>26946.2</v>
      </c>
      <c r="D225" s="142">
        <v>15724.77</v>
      </c>
      <c r="E225" s="143">
        <v>41974</v>
      </c>
      <c r="F225" s="144"/>
      <c r="G225" s="117" t="s">
        <v>1405</v>
      </c>
      <c r="H225" s="145" t="s">
        <v>860</v>
      </c>
      <c r="I225" s="27" t="s">
        <v>1507</v>
      </c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4">
      <c r="A226" s="63">
        <f>1+A225</f>
        <v>860</v>
      </c>
      <c r="B226" s="140" t="s">
        <v>402</v>
      </c>
      <c r="C226" s="141">
        <v>26946.2</v>
      </c>
      <c r="D226" s="142">
        <v>15724.77</v>
      </c>
      <c r="E226" s="116">
        <v>41974</v>
      </c>
      <c r="F226" s="144"/>
      <c r="G226" s="117" t="s">
        <v>1405</v>
      </c>
      <c r="H226" s="145" t="s">
        <v>860</v>
      </c>
      <c r="I226" s="27" t="s">
        <v>1507</v>
      </c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8">
      <c r="A227" s="63">
        <f>1+A226</f>
        <v>861</v>
      </c>
      <c r="B227" s="146" t="s">
        <v>404</v>
      </c>
      <c r="C227" s="147">
        <v>12210</v>
      </c>
      <c r="D227" s="148">
        <v>8286.55</v>
      </c>
      <c r="E227" s="116">
        <v>41974</v>
      </c>
      <c r="F227" s="144"/>
      <c r="G227" s="117" t="s">
        <v>1405</v>
      </c>
      <c r="H227" s="145" t="s">
        <v>860</v>
      </c>
      <c r="I227" s="27" t="s">
        <v>1507</v>
      </c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25.5" customHeight="1">
      <c r="A228" s="63">
        <f aca="true" t="shared" si="5" ref="A228:A246">1+A227</f>
        <v>862</v>
      </c>
      <c r="B228" s="146" t="s">
        <v>403</v>
      </c>
      <c r="C228" s="147">
        <v>12210</v>
      </c>
      <c r="D228" s="148">
        <v>8286.55</v>
      </c>
      <c r="E228" s="116">
        <v>41974</v>
      </c>
      <c r="F228" s="144"/>
      <c r="G228" s="117" t="s">
        <v>1405</v>
      </c>
      <c r="H228" s="145" t="s">
        <v>860</v>
      </c>
      <c r="I228" s="27" t="s">
        <v>1507</v>
      </c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38.25" customHeight="1">
      <c r="A229" s="63">
        <f t="shared" si="5"/>
        <v>863</v>
      </c>
      <c r="B229" s="146" t="s">
        <v>405</v>
      </c>
      <c r="C229" s="147">
        <v>21313</v>
      </c>
      <c r="D229" s="148">
        <v>14464.48</v>
      </c>
      <c r="E229" s="116">
        <v>41974</v>
      </c>
      <c r="F229" s="144"/>
      <c r="G229" s="117" t="s">
        <v>1405</v>
      </c>
      <c r="H229" s="145" t="s">
        <v>860</v>
      </c>
      <c r="I229" s="27" t="s">
        <v>1507</v>
      </c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38.25" customHeight="1">
      <c r="A230" s="63">
        <f t="shared" si="5"/>
        <v>864</v>
      </c>
      <c r="B230" s="146" t="s">
        <v>406</v>
      </c>
      <c r="C230" s="147">
        <v>21313</v>
      </c>
      <c r="D230" s="148">
        <v>14464.48</v>
      </c>
      <c r="E230" s="116">
        <v>41974</v>
      </c>
      <c r="F230" s="144"/>
      <c r="G230" s="117" t="s">
        <v>1405</v>
      </c>
      <c r="H230" s="145" t="s">
        <v>860</v>
      </c>
      <c r="I230" s="27" t="s">
        <v>1507</v>
      </c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38.25" customHeight="1">
      <c r="A231" s="63">
        <f t="shared" si="5"/>
        <v>865</v>
      </c>
      <c r="B231" s="146" t="s">
        <v>1435</v>
      </c>
      <c r="C231" s="147">
        <v>285000</v>
      </c>
      <c r="D231" s="148">
        <v>220894.52</v>
      </c>
      <c r="E231" s="116">
        <v>41974</v>
      </c>
      <c r="F231" s="144"/>
      <c r="G231" s="117" t="s">
        <v>1405</v>
      </c>
      <c r="H231" s="145" t="s">
        <v>860</v>
      </c>
      <c r="I231" s="27" t="s">
        <v>1507</v>
      </c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25.5" customHeight="1">
      <c r="A232" s="63">
        <f t="shared" si="5"/>
        <v>866</v>
      </c>
      <c r="B232" s="146" t="s">
        <v>1435</v>
      </c>
      <c r="C232" s="147">
        <v>285000</v>
      </c>
      <c r="D232" s="148">
        <v>220894.52</v>
      </c>
      <c r="E232" s="116">
        <v>41974</v>
      </c>
      <c r="F232" s="144"/>
      <c r="G232" s="117" t="s">
        <v>1405</v>
      </c>
      <c r="H232" s="145" t="s">
        <v>860</v>
      </c>
      <c r="I232" s="27" t="s">
        <v>1507</v>
      </c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25.5" customHeight="1">
      <c r="A233" s="63">
        <f t="shared" si="5"/>
        <v>867</v>
      </c>
      <c r="B233" s="149" t="s">
        <v>407</v>
      </c>
      <c r="C233" s="120">
        <v>54470</v>
      </c>
      <c r="D233" s="145">
        <v>42217.98</v>
      </c>
      <c r="E233" s="116">
        <v>41974</v>
      </c>
      <c r="F233" s="144"/>
      <c r="G233" s="117" t="s">
        <v>1405</v>
      </c>
      <c r="H233" s="145" t="s">
        <v>860</v>
      </c>
      <c r="I233" s="27" t="s">
        <v>1507</v>
      </c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25.5" customHeight="1">
      <c r="A234" s="63">
        <f t="shared" si="5"/>
        <v>868</v>
      </c>
      <c r="B234" s="149" t="s">
        <v>408</v>
      </c>
      <c r="C234" s="120">
        <v>19400</v>
      </c>
      <c r="D234" s="145">
        <v>15036.33</v>
      </c>
      <c r="E234" s="116">
        <v>41974</v>
      </c>
      <c r="F234" s="144"/>
      <c r="G234" s="117" t="s">
        <v>1405</v>
      </c>
      <c r="H234" s="145" t="s">
        <v>860</v>
      </c>
      <c r="I234" s="27" t="s">
        <v>1507</v>
      </c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25.5" customHeight="1">
      <c r="A235" s="63">
        <f t="shared" si="5"/>
        <v>869</v>
      </c>
      <c r="B235" s="149" t="s">
        <v>409</v>
      </c>
      <c r="C235" s="120">
        <v>8100</v>
      </c>
      <c r="D235" s="145">
        <v>5497.22</v>
      </c>
      <c r="E235" s="116">
        <v>41974</v>
      </c>
      <c r="F235" s="144"/>
      <c r="G235" s="117" t="s">
        <v>1405</v>
      </c>
      <c r="H235" s="145" t="s">
        <v>860</v>
      </c>
      <c r="I235" s="27" t="s">
        <v>1507</v>
      </c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25.5" customHeight="1">
      <c r="A236" s="63">
        <f t="shared" si="5"/>
        <v>870</v>
      </c>
      <c r="B236" s="149" t="s">
        <v>1437</v>
      </c>
      <c r="C236" s="120"/>
      <c r="D236" s="201"/>
      <c r="E236" s="116"/>
      <c r="F236" s="144"/>
      <c r="G236" s="117"/>
      <c r="H236" s="145"/>
      <c r="I236" s="2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27.75" customHeight="1">
      <c r="A237" s="63">
        <f t="shared" si="5"/>
        <v>871</v>
      </c>
      <c r="B237" s="149" t="s">
        <v>410</v>
      </c>
      <c r="C237" s="125">
        <v>348253</v>
      </c>
      <c r="D237" s="150">
        <v>203227.09</v>
      </c>
      <c r="E237" s="116">
        <v>41494</v>
      </c>
      <c r="F237" s="144"/>
      <c r="G237" s="117" t="s">
        <v>1401</v>
      </c>
      <c r="H237" s="145" t="s">
        <v>860</v>
      </c>
      <c r="I237" s="27" t="s">
        <v>1507</v>
      </c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28.5" customHeight="1">
      <c r="A238" s="63">
        <f t="shared" si="5"/>
        <v>872</v>
      </c>
      <c r="B238" s="149" t="s">
        <v>1400</v>
      </c>
      <c r="C238" s="202"/>
      <c r="D238" s="201"/>
      <c r="E238" s="116">
        <v>41974</v>
      </c>
      <c r="F238" s="144"/>
      <c r="G238" s="117" t="s">
        <v>1406</v>
      </c>
      <c r="H238" s="145" t="s">
        <v>860</v>
      </c>
      <c r="I238" s="27" t="s">
        <v>1507</v>
      </c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28.5" customHeight="1">
      <c r="A239" s="63">
        <f t="shared" si="5"/>
        <v>873</v>
      </c>
      <c r="B239" s="149" t="s">
        <v>1400</v>
      </c>
      <c r="C239" s="202"/>
      <c r="D239" s="201"/>
      <c r="E239" s="116">
        <v>41974</v>
      </c>
      <c r="F239" s="144"/>
      <c r="G239" s="117" t="s">
        <v>1406</v>
      </c>
      <c r="H239" s="145" t="s">
        <v>860</v>
      </c>
      <c r="I239" s="27" t="s">
        <v>1507</v>
      </c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28.5" customHeight="1">
      <c r="A240" s="63">
        <f t="shared" si="5"/>
        <v>874</v>
      </c>
      <c r="B240" s="149" t="s">
        <v>1400</v>
      </c>
      <c r="C240" s="202"/>
      <c r="D240" s="201"/>
      <c r="E240" s="116">
        <v>41494</v>
      </c>
      <c r="F240" s="144"/>
      <c r="G240" s="117" t="s">
        <v>1401</v>
      </c>
      <c r="H240" s="145" t="s">
        <v>860</v>
      </c>
      <c r="I240" s="27" t="s">
        <v>1507</v>
      </c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18.75" customHeight="1">
      <c r="A241" s="63">
        <f t="shared" si="5"/>
        <v>875</v>
      </c>
      <c r="B241" s="149" t="s">
        <v>1400</v>
      </c>
      <c r="C241" s="202"/>
      <c r="D241" s="201"/>
      <c r="E241" s="116">
        <v>41494</v>
      </c>
      <c r="F241" s="144"/>
      <c r="G241" s="117" t="s">
        <v>1401</v>
      </c>
      <c r="H241" s="145" t="s">
        <v>860</v>
      </c>
      <c r="I241" s="27" t="s">
        <v>1507</v>
      </c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24">
      <c r="A242" s="63">
        <f t="shared" si="5"/>
        <v>876</v>
      </c>
      <c r="B242" s="149" t="s">
        <v>411</v>
      </c>
      <c r="C242" s="120">
        <v>642612.5</v>
      </c>
      <c r="D242" s="145">
        <v>375004.01</v>
      </c>
      <c r="E242" s="116">
        <v>41494</v>
      </c>
      <c r="F242" s="144"/>
      <c r="G242" s="117" t="s">
        <v>1401</v>
      </c>
      <c r="H242" s="145" t="s">
        <v>860</v>
      </c>
      <c r="I242" s="27" t="s">
        <v>1507</v>
      </c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36" customHeight="1">
      <c r="A243" s="63">
        <f t="shared" si="5"/>
        <v>877</v>
      </c>
      <c r="B243" s="209" t="s">
        <v>412</v>
      </c>
      <c r="C243" s="210">
        <v>642612.5</v>
      </c>
      <c r="D243" s="211">
        <v>375004.01</v>
      </c>
      <c r="E243" s="207">
        <v>41494</v>
      </c>
      <c r="F243" s="212"/>
      <c r="G243" s="208" t="s">
        <v>1401</v>
      </c>
      <c r="H243" s="213" t="s">
        <v>860</v>
      </c>
      <c r="I243" s="97" t="s">
        <v>1507</v>
      </c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36.75" customHeight="1">
      <c r="A244" s="63">
        <f t="shared" si="5"/>
        <v>878</v>
      </c>
      <c r="B244" s="247" t="s">
        <v>1436</v>
      </c>
      <c r="C244" s="245">
        <v>41983</v>
      </c>
      <c r="D244" s="245"/>
      <c r="E244" s="139"/>
      <c r="F244" s="244"/>
      <c r="G244" s="245"/>
      <c r="H244" s="245"/>
      <c r="I244" s="2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36.75" customHeight="1">
      <c r="A245" s="63">
        <f t="shared" si="5"/>
        <v>879</v>
      </c>
      <c r="B245" s="247" t="s">
        <v>1436</v>
      </c>
      <c r="C245" s="245">
        <v>41983</v>
      </c>
      <c r="D245" s="245"/>
      <c r="E245" s="139"/>
      <c r="F245" s="244"/>
      <c r="G245" s="245"/>
      <c r="H245" s="245"/>
      <c r="I245" s="2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51.75" customHeight="1">
      <c r="A246" s="63">
        <f t="shared" si="5"/>
        <v>880</v>
      </c>
      <c r="B246" s="247" t="s">
        <v>1607</v>
      </c>
      <c r="C246" s="245">
        <v>348327</v>
      </c>
      <c r="D246" s="245" t="s">
        <v>20</v>
      </c>
      <c r="E246" s="139">
        <v>43634</v>
      </c>
      <c r="F246" s="244"/>
      <c r="G246" s="245" t="s">
        <v>1609</v>
      </c>
      <c r="H246" s="245"/>
      <c r="I246" s="2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36.75" customHeight="1">
      <c r="A247" s="318" t="s">
        <v>43</v>
      </c>
      <c r="B247" s="319"/>
      <c r="C247" s="319"/>
      <c r="D247" s="319"/>
      <c r="E247" s="319"/>
      <c r="F247" s="319"/>
      <c r="G247" s="319"/>
      <c r="H247" s="319"/>
      <c r="I247" s="320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36.75" customHeight="1">
      <c r="A248" s="113">
        <f>A246+1</f>
        <v>881</v>
      </c>
      <c r="B248" s="151" t="s">
        <v>413</v>
      </c>
      <c r="C248" s="152">
        <v>54700</v>
      </c>
      <c r="D248" s="152">
        <v>42306.33</v>
      </c>
      <c r="E248" s="143">
        <v>41968</v>
      </c>
      <c r="F248" s="153"/>
      <c r="G248" s="117" t="s">
        <v>1384</v>
      </c>
      <c r="H248" s="145" t="s">
        <v>860</v>
      </c>
      <c r="I248" s="27" t="s">
        <v>1507</v>
      </c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36.75" customHeight="1">
      <c r="A249" s="113">
        <f>1+A248</f>
        <v>882</v>
      </c>
      <c r="B249" s="151" t="s">
        <v>1391</v>
      </c>
      <c r="C249" s="151">
        <v>4011</v>
      </c>
      <c r="D249" s="151">
        <v>2712.72</v>
      </c>
      <c r="E249" s="116">
        <v>41912</v>
      </c>
      <c r="F249" s="154"/>
      <c r="G249" s="117" t="s">
        <v>1387</v>
      </c>
      <c r="H249" s="145" t="s">
        <v>860</v>
      </c>
      <c r="I249" s="27" t="s">
        <v>1507</v>
      </c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36.75" customHeight="1">
      <c r="A250" s="113">
        <f aca="true" t="shared" si="6" ref="A250:A269">1+A249</f>
        <v>883</v>
      </c>
      <c r="B250" s="151" t="s">
        <v>1391</v>
      </c>
      <c r="C250" s="155">
        <v>4011</v>
      </c>
      <c r="D250" s="155">
        <v>2712.72</v>
      </c>
      <c r="E250" s="116">
        <v>41912</v>
      </c>
      <c r="F250" s="156"/>
      <c r="G250" s="117" t="s">
        <v>1387</v>
      </c>
      <c r="H250" s="145" t="s">
        <v>860</v>
      </c>
      <c r="I250" s="27" t="s">
        <v>1507</v>
      </c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36.75" customHeight="1">
      <c r="A251" s="113">
        <f t="shared" si="6"/>
        <v>884</v>
      </c>
      <c r="B251" s="157" t="s">
        <v>802</v>
      </c>
      <c r="C251" s="157">
        <v>72850</v>
      </c>
      <c r="D251" s="157">
        <v>49269.98</v>
      </c>
      <c r="E251" s="116">
        <v>41993</v>
      </c>
      <c r="F251" s="158"/>
      <c r="G251" s="117" t="s">
        <v>1381</v>
      </c>
      <c r="H251" s="145" t="s">
        <v>860</v>
      </c>
      <c r="I251" s="27" t="s">
        <v>1507</v>
      </c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36.75" customHeight="1">
      <c r="A252" s="113">
        <f t="shared" si="6"/>
        <v>885</v>
      </c>
      <c r="B252" s="157" t="s">
        <v>802</v>
      </c>
      <c r="C252" s="157">
        <v>72850</v>
      </c>
      <c r="D252" s="157">
        <v>49269.98</v>
      </c>
      <c r="E252" s="116">
        <v>41993</v>
      </c>
      <c r="F252" s="158"/>
      <c r="G252" s="117" t="s">
        <v>1381</v>
      </c>
      <c r="H252" s="145" t="s">
        <v>860</v>
      </c>
      <c r="I252" s="27" t="s">
        <v>1507</v>
      </c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36.75" customHeight="1">
      <c r="A253" s="113">
        <f t="shared" si="6"/>
        <v>886</v>
      </c>
      <c r="B253" s="157" t="s">
        <v>1402</v>
      </c>
      <c r="C253" s="157">
        <v>1051368</v>
      </c>
      <c r="D253" s="157">
        <v>613538.04</v>
      </c>
      <c r="E253" s="116">
        <v>41494</v>
      </c>
      <c r="F253" s="158"/>
      <c r="G253" s="117" t="s">
        <v>1407</v>
      </c>
      <c r="H253" s="145" t="s">
        <v>860</v>
      </c>
      <c r="I253" s="27" t="s">
        <v>1507</v>
      </c>
      <c r="J253" s="7"/>
      <c r="K253" s="7"/>
      <c r="L253" s="7"/>
      <c r="M253" s="7"/>
      <c r="N253" s="7"/>
      <c r="O253" s="7"/>
      <c r="P253" s="7"/>
      <c r="Q253" s="7"/>
      <c r="R253" s="7"/>
    </row>
    <row r="254" spans="1:18" ht="36.75" customHeight="1">
      <c r="A254" s="113">
        <f t="shared" si="6"/>
        <v>887</v>
      </c>
      <c r="B254" s="157" t="s">
        <v>804</v>
      </c>
      <c r="C254" s="157">
        <v>96000</v>
      </c>
      <c r="D254" s="157">
        <v>74406.58</v>
      </c>
      <c r="E254" s="116">
        <v>41912</v>
      </c>
      <c r="F254" s="158"/>
      <c r="G254" s="117" t="s">
        <v>1387</v>
      </c>
      <c r="H254" s="145" t="s">
        <v>860</v>
      </c>
      <c r="I254" s="27" t="s">
        <v>1507</v>
      </c>
      <c r="J254" s="7"/>
      <c r="K254" s="7"/>
      <c r="L254" s="7"/>
      <c r="M254" s="7"/>
      <c r="N254" s="7"/>
      <c r="O254" s="7"/>
      <c r="P254" s="7"/>
      <c r="Q254" s="7"/>
      <c r="R254" s="7"/>
    </row>
    <row r="255" spans="1:18" ht="36.75" customHeight="1">
      <c r="A255" s="113">
        <f t="shared" si="6"/>
        <v>888</v>
      </c>
      <c r="B255" s="157" t="s">
        <v>804</v>
      </c>
      <c r="C255" s="157">
        <v>96000</v>
      </c>
      <c r="D255" s="157">
        <v>74406.58</v>
      </c>
      <c r="E255" s="116">
        <v>41912</v>
      </c>
      <c r="F255" s="158"/>
      <c r="G255" s="117" t="s">
        <v>1387</v>
      </c>
      <c r="H255" s="145" t="s">
        <v>860</v>
      </c>
      <c r="I255" s="27" t="s">
        <v>1507</v>
      </c>
      <c r="J255" s="7"/>
      <c r="K255" s="7"/>
      <c r="L255" s="7"/>
      <c r="M255" s="7"/>
      <c r="N255" s="7"/>
      <c r="O255" s="7"/>
      <c r="P255" s="7"/>
      <c r="Q255" s="7"/>
      <c r="R255" s="7"/>
    </row>
    <row r="256" spans="1:18" ht="36.75" customHeight="1">
      <c r="A256" s="113">
        <f t="shared" si="6"/>
        <v>889</v>
      </c>
      <c r="B256" s="157" t="s">
        <v>1408</v>
      </c>
      <c r="C256" s="157">
        <v>96000</v>
      </c>
      <c r="D256" s="157">
        <v>74406.58</v>
      </c>
      <c r="E256" s="116">
        <v>41968</v>
      </c>
      <c r="F256" s="158"/>
      <c r="G256" s="117" t="s">
        <v>1384</v>
      </c>
      <c r="H256" s="145" t="s">
        <v>860</v>
      </c>
      <c r="I256" s="27" t="s">
        <v>1507</v>
      </c>
      <c r="J256" s="7"/>
      <c r="K256" s="7"/>
      <c r="L256" s="7"/>
      <c r="M256" s="7"/>
      <c r="N256" s="7"/>
      <c r="O256" s="7"/>
      <c r="P256" s="7"/>
      <c r="Q256" s="7"/>
      <c r="R256" s="7"/>
    </row>
    <row r="257" spans="1:18" ht="36.75" customHeight="1">
      <c r="A257" s="113">
        <f t="shared" si="6"/>
        <v>890</v>
      </c>
      <c r="B257" s="157" t="s">
        <v>1409</v>
      </c>
      <c r="C257" s="200">
        <v>458333.22</v>
      </c>
      <c r="D257" s="157">
        <v>313071.23</v>
      </c>
      <c r="E257" s="116">
        <v>41882</v>
      </c>
      <c r="F257" s="158"/>
      <c r="G257" s="117" t="s">
        <v>1392</v>
      </c>
      <c r="H257" s="145" t="s">
        <v>860</v>
      </c>
      <c r="I257" s="27" t="s">
        <v>1507</v>
      </c>
      <c r="J257" s="7"/>
      <c r="K257" s="7"/>
      <c r="L257" s="7"/>
      <c r="M257" s="7"/>
      <c r="N257" s="7"/>
      <c r="O257" s="7"/>
      <c r="P257" s="7"/>
      <c r="Q257" s="7"/>
      <c r="R257" s="7"/>
    </row>
    <row r="258" spans="1:18" ht="36.75" customHeight="1">
      <c r="A258" s="113">
        <f t="shared" si="6"/>
        <v>891</v>
      </c>
      <c r="B258" s="157" t="s">
        <v>1389</v>
      </c>
      <c r="C258" s="157">
        <v>375000</v>
      </c>
      <c r="D258" s="157">
        <v>256335.62</v>
      </c>
      <c r="E258" s="116">
        <v>41912</v>
      </c>
      <c r="F258" s="158"/>
      <c r="G258" s="117" t="s">
        <v>1387</v>
      </c>
      <c r="H258" s="145" t="s">
        <v>860</v>
      </c>
      <c r="I258" s="27" t="s">
        <v>1507</v>
      </c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36.75" customHeight="1">
      <c r="A259" s="113">
        <f t="shared" si="6"/>
        <v>892</v>
      </c>
      <c r="B259" s="157" t="s">
        <v>1388</v>
      </c>
      <c r="C259" s="157">
        <v>40111</v>
      </c>
      <c r="D259" s="157">
        <v>27127.91</v>
      </c>
      <c r="E259" s="116">
        <v>41912</v>
      </c>
      <c r="F259" s="158"/>
      <c r="G259" s="117" t="s">
        <v>1387</v>
      </c>
      <c r="H259" s="145" t="s">
        <v>860</v>
      </c>
      <c r="I259" s="27" t="s">
        <v>1507</v>
      </c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36.75" customHeight="1">
      <c r="A260" s="113">
        <f t="shared" si="6"/>
        <v>893</v>
      </c>
      <c r="B260" s="157" t="s">
        <v>1382</v>
      </c>
      <c r="C260" s="157">
        <v>16336.67</v>
      </c>
      <c r="D260" s="157">
        <v>9157.48</v>
      </c>
      <c r="E260" s="116">
        <v>41993</v>
      </c>
      <c r="F260" s="158"/>
      <c r="G260" s="117" t="s">
        <v>1381</v>
      </c>
      <c r="H260" s="145" t="s">
        <v>860</v>
      </c>
      <c r="I260" s="27" t="s">
        <v>1507</v>
      </c>
      <c r="J260" s="7"/>
      <c r="K260" s="7"/>
      <c r="L260" s="7"/>
      <c r="M260" s="7"/>
      <c r="N260" s="7"/>
      <c r="O260" s="7"/>
      <c r="P260" s="7"/>
      <c r="Q260" s="7"/>
      <c r="R260" s="7"/>
    </row>
    <row r="261" spans="1:18" ht="36.75" customHeight="1">
      <c r="A261" s="113">
        <f t="shared" si="6"/>
        <v>894</v>
      </c>
      <c r="B261" s="157" t="s">
        <v>1383</v>
      </c>
      <c r="C261" s="157">
        <v>48611.11</v>
      </c>
      <c r="D261" s="157">
        <v>32876.71</v>
      </c>
      <c r="E261" s="116">
        <v>41968</v>
      </c>
      <c r="F261" s="158"/>
      <c r="G261" s="117" t="s">
        <v>1384</v>
      </c>
      <c r="H261" s="145" t="s">
        <v>860</v>
      </c>
      <c r="I261" s="27" t="s">
        <v>1507</v>
      </c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36.75" customHeight="1">
      <c r="A262" s="113">
        <f t="shared" si="6"/>
        <v>895</v>
      </c>
      <c r="B262" s="157" t="s">
        <v>1383</v>
      </c>
      <c r="C262" s="157">
        <v>48611.11</v>
      </c>
      <c r="D262" s="157">
        <v>32876.71</v>
      </c>
      <c r="E262" s="116">
        <v>41968</v>
      </c>
      <c r="F262" s="158"/>
      <c r="G262" s="117" t="s">
        <v>1384</v>
      </c>
      <c r="H262" s="145" t="s">
        <v>860</v>
      </c>
      <c r="I262" s="27" t="s">
        <v>1507</v>
      </c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36.75" customHeight="1">
      <c r="A263" s="113">
        <f t="shared" si="6"/>
        <v>896</v>
      </c>
      <c r="B263" s="157" t="s">
        <v>1383</v>
      </c>
      <c r="C263" s="157">
        <v>48611.11</v>
      </c>
      <c r="D263" s="157">
        <v>32876.71</v>
      </c>
      <c r="E263" s="116">
        <v>41968</v>
      </c>
      <c r="F263" s="158"/>
      <c r="G263" s="117" t="s">
        <v>1384</v>
      </c>
      <c r="H263" s="145" t="s">
        <v>860</v>
      </c>
      <c r="I263" s="27" t="s">
        <v>1507</v>
      </c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36.75" customHeight="1">
      <c r="A264" s="113">
        <f t="shared" si="6"/>
        <v>897</v>
      </c>
      <c r="B264" s="157" t="s">
        <v>1385</v>
      </c>
      <c r="C264" s="157">
        <v>2243.06</v>
      </c>
      <c r="D264" s="157">
        <v>1226.61</v>
      </c>
      <c r="E264" s="116">
        <v>41968</v>
      </c>
      <c r="F264" s="158"/>
      <c r="G264" s="117" t="s">
        <v>1384</v>
      </c>
      <c r="H264" s="145" t="s">
        <v>860</v>
      </c>
      <c r="I264" s="27" t="s">
        <v>1507</v>
      </c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24">
      <c r="A265" s="113">
        <f t="shared" si="6"/>
        <v>898</v>
      </c>
      <c r="B265" s="157" t="s">
        <v>1386</v>
      </c>
      <c r="C265" s="157">
        <v>12666.67</v>
      </c>
      <c r="D265" s="157">
        <v>6926.76</v>
      </c>
      <c r="E265" s="116">
        <v>41968</v>
      </c>
      <c r="F265" s="158"/>
      <c r="G265" s="117" t="s">
        <v>1384</v>
      </c>
      <c r="H265" s="145" t="s">
        <v>860</v>
      </c>
      <c r="I265" s="27" t="s">
        <v>1507</v>
      </c>
      <c r="J265" s="7"/>
      <c r="K265" s="7"/>
      <c r="L265" s="7"/>
      <c r="M265" s="7"/>
      <c r="N265" s="7"/>
      <c r="O265" s="7"/>
      <c r="P265" s="7"/>
      <c r="Q265" s="7"/>
      <c r="R265" s="7"/>
    </row>
    <row r="266" spans="1:18" ht="24">
      <c r="A266" s="113">
        <f t="shared" si="6"/>
        <v>899</v>
      </c>
      <c r="B266" s="157" t="s">
        <v>1390</v>
      </c>
      <c r="C266" s="157">
        <v>138888.89</v>
      </c>
      <c r="D266" s="157">
        <v>93933.46</v>
      </c>
      <c r="E266" s="116">
        <v>41912</v>
      </c>
      <c r="F266" s="158"/>
      <c r="G266" s="117" t="s">
        <v>1387</v>
      </c>
      <c r="H266" s="145" t="s">
        <v>860</v>
      </c>
      <c r="I266" s="27" t="s">
        <v>1507</v>
      </c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24">
      <c r="A267" s="113">
        <f t="shared" si="6"/>
        <v>900</v>
      </c>
      <c r="B267" s="157" t="s">
        <v>1393</v>
      </c>
      <c r="C267" s="157">
        <v>50388.89</v>
      </c>
      <c r="D267" s="157">
        <v>34079.06</v>
      </c>
      <c r="E267" s="116">
        <v>41993</v>
      </c>
      <c r="F267" s="158"/>
      <c r="G267" s="117" t="s">
        <v>1381</v>
      </c>
      <c r="H267" s="145" t="s">
        <v>860</v>
      </c>
      <c r="I267" s="27" t="s">
        <v>1507</v>
      </c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38.25" customHeight="1">
      <c r="A268" s="113">
        <f t="shared" si="6"/>
        <v>901</v>
      </c>
      <c r="B268" s="157" t="s">
        <v>1398</v>
      </c>
      <c r="C268" s="157">
        <v>10750</v>
      </c>
      <c r="D268" s="157">
        <v>7375.64</v>
      </c>
      <c r="E268" s="116">
        <v>41993</v>
      </c>
      <c r="F268" s="158"/>
      <c r="G268" s="117" t="s">
        <v>1381</v>
      </c>
      <c r="H268" s="145" t="s">
        <v>860</v>
      </c>
      <c r="I268" s="27" t="s">
        <v>1507</v>
      </c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38.25" customHeight="1">
      <c r="A269" s="113">
        <f t="shared" si="6"/>
        <v>902</v>
      </c>
      <c r="B269" s="157" t="s">
        <v>1398</v>
      </c>
      <c r="C269" s="157">
        <v>10750</v>
      </c>
      <c r="D269" s="157">
        <v>7375.64</v>
      </c>
      <c r="E269" s="116">
        <v>41993</v>
      </c>
      <c r="F269" s="158"/>
      <c r="G269" s="117" t="s">
        <v>1381</v>
      </c>
      <c r="H269" s="145" t="s">
        <v>860</v>
      </c>
      <c r="I269" s="27" t="s">
        <v>1507</v>
      </c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38.25" customHeight="1">
      <c r="A270" s="313" t="s">
        <v>44</v>
      </c>
      <c r="B270" s="314"/>
      <c r="C270" s="314"/>
      <c r="D270" s="314"/>
      <c r="E270" s="314"/>
      <c r="F270" s="314"/>
      <c r="G270" s="314"/>
      <c r="H270" s="314"/>
      <c r="I270" s="315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51" customHeight="1">
      <c r="A271" s="63">
        <f>1+A269</f>
        <v>903</v>
      </c>
      <c r="B271" s="125" t="s">
        <v>627</v>
      </c>
      <c r="C271" s="129">
        <v>30461.83</v>
      </c>
      <c r="D271" s="159">
        <v>0</v>
      </c>
      <c r="E271" s="143">
        <v>39813</v>
      </c>
      <c r="F271" s="160"/>
      <c r="G271" s="117" t="s">
        <v>54</v>
      </c>
      <c r="H271" s="145" t="s">
        <v>860</v>
      </c>
      <c r="I271" s="27" t="s">
        <v>1507</v>
      </c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51" customHeight="1">
      <c r="A272" s="63">
        <f>1+A271</f>
        <v>904</v>
      </c>
      <c r="B272" s="125" t="s">
        <v>628</v>
      </c>
      <c r="C272" s="129">
        <v>47657</v>
      </c>
      <c r="D272" s="130">
        <v>0</v>
      </c>
      <c r="E272" s="116">
        <v>39813</v>
      </c>
      <c r="F272" s="124"/>
      <c r="G272" s="117" t="s">
        <v>54</v>
      </c>
      <c r="H272" s="145" t="s">
        <v>860</v>
      </c>
      <c r="I272" s="27" t="s">
        <v>1507</v>
      </c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38.25" customHeight="1">
      <c r="A273" s="63">
        <f aca="true" t="shared" si="7" ref="A273:A283">1+A272</f>
        <v>905</v>
      </c>
      <c r="B273" s="125" t="s">
        <v>628</v>
      </c>
      <c r="C273" s="129">
        <v>47657</v>
      </c>
      <c r="D273" s="120">
        <v>0</v>
      </c>
      <c r="E273" s="116">
        <v>39813</v>
      </c>
      <c r="F273" s="124"/>
      <c r="G273" s="117" t="s">
        <v>54</v>
      </c>
      <c r="H273" s="145" t="s">
        <v>860</v>
      </c>
      <c r="I273" s="27" t="s">
        <v>1507</v>
      </c>
      <c r="J273" s="7"/>
      <c r="K273" s="7"/>
      <c r="L273" s="7"/>
      <c r="M273" s="7"/>
      <c r="N273" s="7"/>
      <c r="O273" s="7"/>
      <c r="P273" s="7"/>
      <c r="Q273" s="7"/>
      <c r="R273" s="7"/>
    </row>
    <row r="274" spans="1:18" ht="38.25" customHeight="1">
      <c r="A274" s="63">
        <f t="shared" si="7"/>
        <v>906</v>
      </c>
      <c r="B274" s="125" t="s">
        <v>629</v>
      </c>
      <c r="C274" s="125">
        <v>15599.9</v>
      </c>
      <c r="D274" s="120">
        <v>0</v>
      </c>
      <c r="E274" s="116">
        <v>39813</v>
      </c>
      <c r="F274" s="124"/>
      <c r="G274" s="117" t="s">
        <v>54</v>
      </c>
      <c r="H274" s="145" t="s">
        <v>860</v>
      </c>
      <c r="I274" s="27" t="s">
        <v>1507</v>
      </c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25.5" customHeight="1">
      <c r="A275" s="63">
        <f t="shared" si="7"/>
        <v>907</v>
      </c>
      <c r="B275" s="125" t="s">
        <v>1404</v>
      </c>
      <c r="C275" s="117">
        <v>0</v>
      </c>
      <c r="D275" s="117">
        <v>0</v>
      </c>
      <c r="E275" s="117" t="s">
        <v>20</v>
      </c>
      <c r="F275" s="117" t="s">
        <v>20</v>
      </c>
      <c r="G275" s="117" t="s">
        <v>20</v>
      </c>
      <c r="H275" s="145" t="s">
        <v>860</v>
      </c>
      <c r="I275" s="27" t="s">
        <v>1507</v>
      </c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25.5" customHeight="1">
      <c r="A276" s="63">
        <f t="shared" si="7"/>
        <v>908</v>
      </c>
      <c r="B276" s="125" t="s">
        <v>630</v>
      </c>
      <c r="C276" s="125">
        <v>16987.58</v>
      </c>
      <c r="D276" s="120">
        <v>0</v>
      </c>
      <c r="E276" s="116">
        <v>39813</v>
      </c>
      <c r="F276" s="124"/>
      <c r="G276" s="117" t="s">
        <v>54</v>
      </c>
      <c r="H276" s="145" t="s">
        <v>860</v>
      </c>
      <c r="I276" s="27" t="s">
        <v>1507</v>
      </c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25.5" customHeight="1">
      <c r="A277" s="63">
        <f t="shared" si="7"/>
        <v>909</v>
      </c>
      <c r="B277" s="125" t="s">
        <v>1376</v>
      </c>
      <c r="C277" s="125">
        <v>570000</v>
      </c>
      <c r="D277" s="120">
        <v>546419.18</v>
      </c>
      <c r="E277" s="116">
        <v>42689</v>
      </c>
      <c r="F277" s="124"/>
      <c r="G277" s="117" t="s">
        <v>1377</v>
      </c>
      <c r="H277" s="145" t="s">
        <v>860</v>
      </c>
      <c r="I277" s="27" t="s">
        <v>1507</v>
      </c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24">
      <c r="A278" s="63">
        <f t="shared" si="7"/>
        <v>910</v>
      </c>
      <c r="B278" s="125" t="s">
        <v>1376</v>
      </c>
      <c r="C278" s="125">
        <v>570000</v>
      </c>
      <c r="D278" s="120">
        <v>546419.18</v>
      </c>
      <c r="E278" s="116">
        <v>42689</v>
      </c>
      <c r="F278" s="124"/>
      <c r="G278" s="117" t="s">
        <v>1377</v>
      </c>
      <c r="H278" s="145" t="s">
        <v>860</v>
      </c>
      <c r="I278" s="27" t="s">
        <v>1507</v>
      </c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24">
      <c r="A279" s="63">
        <f t="shared" si="7"/>
        <v>911</v>
      </c>
      <c r="B279" s="196" t="s">
        <v>1378</v>
      </c>
      <c r="C279" s="127">
        <v>50000</v>
      </c>
      <c r="D279" s="130">
        <v>47045.01</v>
      </c>
      <c r="E279" s="116">
        <v>42689</v>
      </c>
      <c r="F279" s="124"/>
      <c r="G279" s="117" t="s">
        <v>1377</v>
      </c>
      <c r="H279" s="145" t="s">
        <v>860</v>
      </c>
      <c r="I279" s="27" t="s">
        <v>1507</v>
      </c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24">
      <c r="A280" s="63">
        <f t="shared" si="7"/>
        <v>912</v>
      </c>
      <c r="B280" s="198" t="s">
        <v>1378</v>
      </c>
      <c r="C280" s="127">
        <v>50000</v>
      </c>
      <c r="D280" s="130">
        <v>47045.01</v>
      </c>
      <c r="E280" s="116">
        <v>42689</v>
      </c>
      <c r="F280" s="124"/>
      <c r="G280" s="117" t="s">
        <v>1377</v>
      </c>
      <c r="H280" s="145" t="s">
        <v>860</v>
      </c>
      <c r="I280" s="27" t="s">
        <v>1507</v>
      </c>
      <c r="J280" s="7"/>
      <c r="K280" s="7"/>
      <c r="L280" s="7"/>
      <c r="M280" s="7"/>
      <c r="N280" s="7"/>
      <c r="O280" s="7"/>
      <c r="P280" s="7"/>
      <c r="Q280" s="7"/>
      <c r="R280" s="7"/>
    </row>
    <row r="281" spans="1:18" ht="18">
      <c r="A281" s="63">
        <f t="shared" si="7"/>
        <v>913</v>
      </c>
      <c r="B281" s="198" t="s">
        <v>1395</v>
      </c>
      <c r="C281" s="197" t="s">
        <v>20</v>
      </c>
      <c r="D281" s="197" t="s">
        <v>20</v>
      </c>
      <c r="E281" s="197" t="s">
        <v>20</v>
      </c>
      <c r="F281" s="197" t="s">
        <v>20</v>
      </c>
      <c r="G281" s="197" t="s">
        <v>20</v>
      </c>
      <c r="H281" s="145" t="s">
        <v>860</v>
      </c>
      <c r="I281" s="27" t="s">
        <v>1507</v>
      </c>
      <c r="J281" s="7"/>
      <c r="K281" s="7"/>
      <c r="L281" s="7"/>
      <c r="M281" s="7"/>
      <c r="N281" s="7"/>
      <c r="O281" s="7"/>
      <c r="P281" s="7"/>
      <c r="Q281" s="7"/>
      <c r="R281" s="7"/>
    </row>
    <row r="282" spans="1:18" ht="18">
      <c r="A282" s="206">
        <f t="shared" si="7"/>
        <v>914</v>
      </c>
      <c r="B282" s="195" t="s">
        <v>1396</v>
      </c>
      <c r="C282" s="197" t="s">
        <v>20</v>
      </c>
      <c r="D282" s="197" t="s">
        <v>20</v>
      </c>
      <c r="E282" s="197" t="s">
        <v>20</v>
      </c>
      <c r="F282" s="197" t="s">
        <v>20</v>
      </c>
      <c r="G282" s="197" t="s">
        <v>20</v>
      </c>
      <c r="H282" s="213" t="s">
        <v>860</v>
      </c>
      <c r="I282" s="97" t="s">
        <v>1507</v>
      </c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48">
      <c r="A283" s="206">
        <f t="shared" si="7"/>
        <v>915</v>
      </c>
      <c r="B283" s="256" t="s">
        <v>1608</v>
      </c>
      <c r="C283" s="255">
        <v>348327</v>
      </c>
      <c r="D283" s="255" t="s">
        <v>20</v>
      </c>
      <c r="E283" s="139">
        <v>43634</v>
      </c>
      <c r="F283" s="255" t="s">
        <v>20</v>
      </c>
      <c r="G283" s="255" t="s">
        <v>1609</v>
      </c>
      <c r="H283" s="245"/>
      <c r="I283" s="2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8">
      <c r="A284" s="316" t="s">
        <v>775</v>
      </c>
      <c r="B284" s="316"/>
      <c r="C284" s="316"/>
      <c r="D284" s="316"/>
      <c r="E284" s="316"/>
      <c r="F284" s="316"/>
      <c r="G284" s="316"/>
      <c r="H284" s="316"/>
      <c r="I284" s="31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ht="24.75">
      <c r="A285" s="16">
        <f>1+A283</f>
        <v>916</v>
      </c>
      <c r="B285" s="61" t="s">
        <v>776</v>
      </c>
      <c r="C285" s="61">
        <v>39710</v>
      </c>
      <c r="D285" s="61">
        <v>0</v>
      </c>
      <c r="E285" s="116">
        <v>39813</v>
      </c>
      <c r="F285" s="61"/>
      <c r="G285" s="161" t="s">
        <v>54</v>
      </c>
      <c r="H285" s="162"/>
      <c r="I285" s="15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24.75">
      <c r="A286" s="16">
        <f>1+A285</f>
        <v>917</v>
      </c>
      <c r="B286" s="44" t="s">
        <v>777</v>
      </c>
      <c r="C286" s="44">
        <v>30013</v>
      </c>
      <c r="D286" s="44">
        <v>0</v>
      </c>
      <c r="E286" s="116">
        <v>39813</v>
      </c>
      <c r="F286" s="44"/>
      <c r="G286" s="117" t="s">
        <v>54</v>
      </c>
      <c r="H286" s="162"/>
      <c r="I286" s="15"/>
      <c r="J286" s="7"/>
      <c r="K286" s="7"/>
      <c r="L286" s="7"/>
      <c r="M286" s="7"/>
      <c r="N286" s="7"/>
      <c r="O286" s="7"/>
      <c r="P286" s="7"/>
      <c r="Q286" s="7"/>
      <c r="R286" s="7"/>
    </row>
    <row r="287" spans="1:18" ht="24.75">
      <c r="A287" s="16">
        <f>1+A286</f>
        <v>918</v>
      </c>
      <c r="B287" s="44" t="s">
        <v>778</v>
      </c>
      <c r="C287" s="44">
        <v>15979</v>
      </c>
      <c r="D287" s="44">
        <v>0</v>
      </c>
      <c r="E287" s="116">
        <v>39813</v>
      </c>
      <c r="F287" s="44"/>
      <c r="G287" s="117" t="s">
        <v>54</v>
      </c>
      <c r="H287" s="162"/>
      <c r="I287" s="15"/>
      <c r="J287" s="7"/>
      <c r="K287" s="7"/>
      <c r="L287" s="7"/>
      <c r="M287" s="7"/>
      <c r="N287" s="7"/>
      <c r="O287" s="7"/>
      <c r="P287" s="7"/>
      <c r="Q287" s="7"/>
      <c r="R287" s="7"/>
    </row>
    <row r="288" spans="1:18" ht="24.75">
      <c r="A288" s="16">
        <f>1+A287</f>
        <v>919</v>
      </c>
      <c r="B288" s="44" t="s">
        <v>779</v>
      </c>
      <c r="C288" s="44">
        <v>5097.4</v>
      </c>
      <c r="D288" s="44">
        <v>0</v>
      </c>
      <c r="E288" s="116">
        <v>39813</v>
      </c>
      <c r="F288" s="44"/>
      <c r="G288" s="117" t="s">
        <v>54</v>
      </c>
      <c r="H288" s="162"/>
      <c r="I288" s="15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24">
      <c r="A289" s="16">
        <f>1+A288</f>
        <v>920</v>
      </c>
      <c r="B289" s="44" t="s">
        <v>803</v>
      </c>
      <c r="C289" s="44">
        <v>933.34</v>
      </c>
      <c r="D289" s="44">
        <v>0</v>
      </c>
      <c r="E289" s="116">
        <v>39813</v>
      </c>
      <c r="F289" s="44"/>
      <c r="G289" s="117" t="s">
        <v>54</v>
      </c>
      <c r="H289" s="162"/>
      <c r="I289" s="15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24">
      <c r="A290" s="16">
        <f>1+A289</f>
        <v>921</v>
      </c>
      <c r="B290" s="44" t="s">
        <v>803</v>
      </c>
      <c r="C290" s="44">
        <v>933.34</v>
      </c>
      <c r="D290" s="44">
        <v>0</v>
      </c>
      <c r="E290" s="116">
        <v>39813</v>
      </c>
      <c r="F290" s="44"/>
      <c r="G290" s="117" t="s">
        <v>54</v>
      </c>
      <c r="H290" s="162"/>
      <c r="I290" s="15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18">
      <c r="A291" s="296" t="s">
        <v>780</v>
      </c>
      <c r="B291" s="297"/>
      <c r="C291" s="297"/>
      <c r="D291" s="297"/>
      <c r="E291" s="297"/>
      <c r="F291" s="297"/>
      <c r="G291" s="297"/>
      <c r="H291" s="297"/>
      <c r="I291" s="321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24">
      <c r="A292" s="32">
        <f>1+A290</f>
        <v>922</v>
      </c>
      <c r="B292" s="44" t="s">
        <v>803</v>
      </c>
      <c r="C292" s="44">
        <v>933.34</v>
      </c>
      <c r="D292" s="9">
        <v>0</v>
      </c>
      <c r="E292" s="143">
        <v>39813</v>
      </c>
      <c r="F292" s="9"/>
      <c r="G292" s="117" t="s">
        <v>54</v>
      </c>
      <c r="H292" s="145"/>
      <c r="I292" s="2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18">
      <c r="A293" s="296" t="s">
        <v>781</v>
      </c>
      <c r="B293" s="297"/>
      <c r="C293" s="297"/>
      <c r="D293" s="297"/>
      <c r="E293" s="297"/>
      <c r="F293" s="297"/>
      <c r="G293" s="297"/>
      <c r="H293" s="297"/>
      <c r="I293" s="321"/>
      <c r="J293" s="7"/>
      <c r="K293" s="7"/>
      <c r="L293" s="7"/>
      <c r="M293" s="7"/>
      <c r="N293" s="7"/>
      <c r="O293" s="7"/>
      <c r="P293" s="7"/>
      <c r="Q293" s="7"/>
      <c r="R293" s="7"/>
    </row>
    <row r="294" spans="1:18" ht="24">
      <c r="A294" s="63">
        <f>1+A292</f>
        <v>923</v>
      </c>
      <c r="B294" s="9" t="s">
        <v>784</v>
      </c>
      <c r="C294" s="9">
        <v>8500</v>
      </c>
      <c r="D294" s="9">
        <v>0</v>
      </c>
      <c r="E294" s="143">
        <v>39813</v>
      </c>
      <c r="F294" s="9"/>
      <c r="G294" s="117" t="s">
        <v>54</v>
      </c>
      <c r="H294" s="145" t="s">
        <v>860</v>
      </c>
      <c r="I294" s="27" t="s">
        <v>1507</v>
      </c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24">
      <c r="A295" s="63">
        <f>1+A294</f>
        <v>924</v>
      </c>
      <c r="B295" s="9" t="s">
        <v>1397</v>
      </c>
      <c r="C295" s="9" t="s">
        <v>20</v>
      </c>
      <c r="D295" s="9" t="s">
        <v>20</v>
      </c>
      <c r="E295" s="143">
        <v>39813</v>
      </c>
      <c r="F295" s="9"/>
      <c r="G295" s="117" t="s">
        <v>54</v>
      </c>
      <c r="H295" s="145" t="s">
        <v>860</v>
      </c>
      <c r="I295" s="27" t="s">
        <v>1507</v>
      </c>
      <c r="J295" s="7"/>
      <c r="K295" s="7"/>
      <c r="L295" s="7"/>
      <c r="M295" s="7"/>
      <c r="N295" s="7"/>
      <c r="O295" s="7"/>
      <c r="P295" s="7"/>
      <c r="Q295" s="7"/>
      <c r="R295" s="7"/>
    </row>
    <row r="296" spans="1:18" ht="24">
      <c r="A296" s="63">
        <f>1+A295</f>
        <v>925</v>
      </c>
      <c r="B296" s="44" t="s">
        <v>803</v>
      </c>
      <c r="C296" s="44">
        <v>3423.21</v>
      </c>
      <c r="D296" s="9">
        <v>0</v>
      </c>
      <c r="E296" s="116">
        <v>39813</v>
      </c>
      <c r="F296" s="9"/>
      <c r="G296" s="117" t="s">
        <v>54</v>
      </c>
      <c r="H296" s="145" t="s">
        <v>860</v>
      </c>
      <c r="I296" s="27" t="s">
        <v>1507</v>
      </c>
      <c r="J296" s="7"/>
      <c r="K296" s="7"/>
      <c r="L296" s="7"/>
      <c r="M296" s="7"/>
      <c r="N296" s="7"/>
      <c r="O296" s="7"/>
      <c r="P296" s="7"/>
      <c r="Q296" s="7"/>
      <c r="R296" s="7"/>
    </row>
    <row r="297" spans="1:18" ht="24">
      <c r="A297" s="63">
        <f>1+A296</f>
        <v>926</v>
      </c>
      <c r="B297" s="9" t="s">
        <v>1403</v>
      </c>
      <c r="C297" s="9">
        <v>3423.21</v>
      </c>
      <c r="D297" s="9">
        <v>0</v>
      </c>
      <c r="E297" s="116">
        <v>39813</v>
      </c>
      <c r="F297" s="9"/>
      <c r="G297" s="117" t="s">
        <v>54</v>
      </c>
      <c r="H297" s="145" t="s">
        <v>860</v>
      </c>
      <c r="I297" s="27" t="s">
        <v>1507</v>
      </c>
      <c r="J297" s="7"/>
      <c r="K297" s="7"/>
      <c r="L297" s="7"/>
      <c r="M297" s="7"/>
      <c r="N297" s="7"/>
      <c r="O297" s="7"/>
      <c r="P297" s="7"/>
      <c r="Q297" s="7"/>
      <c r="R297" s="7"/>
    </row>
    <row r="298" spans="1:18" ht="18">
      <c r="A298" s="296" t="s">
        <v>782</v>
      </c>
      <c r="B298" s="297"/>
      <c r="C298" s="297"/>
      <c r="D298" s="297"/>
      <c r="E298" s="297"/>
      <c r="F298" s="297"/>
      <c r="G298" s="297"/>
      <c r="H298" s="297"/>
      <c r="I298" s="321"/>
      <c r="J298" s="7"/>
      <c r="K298" s="7"/>
      <c r="L298" s="7"/>
      <c r="M298" s="7"/>
      <c r="N298" s="7"/>
      <c r="O298" s="7"/>
      <c r="P298" s="7"/>
      <c r="Q298" s="7"/>
      <c r="R298" s="7"/>
    </row>
    <row r="299" spans="1:18" ht="24">
      <c r="A299" s="63">
        <f>1+A297</f>
        <v>927</v>
      </c>
      <c r="B299" s="9" t="s">
        <v>783</v>
      </c>
      <c r="C299" s="9">
        <v>289724.7</v>
      </c>
      <c r="D299" s="9">
        <v>195564.17</v>
      </c>
      <c r="E299" s="143">
        <v>41640</v>
      </c>
      <c r="F299" s="9" t="s">
        <v>20</v>
      </c>
      <c r="G299" s="9" t="s">
        <v>20</v>
      </c>
      <c r="H299" s="9" t="s">
        <v>860</v>
      </c>
      <c r="I299" s="9" t="s">
        <v>1507</v>
      </c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24">
      <c r="A300" s="63">
        <f>1+A299</f>
        <v>928</v>
      </c>
      <c r="B300" s="9" t="s">
        <v>783</v>
      </c>
      <c r="C300" s="9">
        <v>289724.7</v>
      </c>
      <c r="D300" s="9">
        <v>195564.17</v>
      </c>
      <c r="E300" s="116">
        <v>41640</v>
      </c>
      <c r="F300" s="9" t="s">
        <v>20</v>
      </c>
      <c r="G300" s="9" t="s">
        <v>20</v>
      </c>
      <c r="H300" s="9" t="s">
        <v>860</v>
      </c>
      <c r="I300" s="9" t="s">
        <v>1507</v>
      </c>
      <c r="J300" s="7"/>
      <c r="K300" s="7"/>
      <c r="L300" s="7"/>
      <c r="M300" s="7"/>
      <c r="N300" s="7"/>
      <c r="O300" s="7"/>
      <c r="P300" s="7"/>
      <c r="Q300" s="7"/>
      <c r="R300" s="7"/>
    </row>
    <row r="301" spans="1:18" ht="24">
      <c r="A301" s="63">
        <f aca="true" t="shared" si="8" ref="A301:A306">1+A300</f>
        <v>929</v>
      </c>
      <c r="B301" s="9" t="s">
        <v>1380</v>
      </c>
      <c r="C301" s="9" t="s">
        <v>20</v>
      </c>
      <c r="D301" s="9" t="s">
        <v>20</v>
      </c>
      <c r="E301" s="116">
        <v>41640</v>
      </c>
      <c r="F301" s="9" t="s">
        <v>20</v>
      </c>
      <c r="G301" s="9" t="s">
        <v>20</v>
      </c>
      <c r="H301" s="9" t="s">
        <v>860</v>
      </c>
      <c r="I301" s="9" t="s">
        <v>1507</v>
      </c>
      <c r="J301" s="7"/>
      <c r="K301" s="7"/>
      <c r="L301" s="7"/>
      <c r="M301" s="7"/>
      <c r="N301" s="7"/>
      <c r="O301" s="7"/>
      <c r="P301" s="7"/>
      <c r="Q301" s="7"/>
      <c r="R301" s="7"/>
    </row>
    <row r="302" spans="1:18" ht="18">
      <c r="A302" s="63">
        <f t="shared" si="8"/>
        <v>930</v>
      </c>
      <c r="B302" s="9" t="s">
        <v>1394</v>
      </c>
      <c r="C302" s="9" t="s">
        <v>20</v>
      </c>
      <c r="D302" s="9" t="s">
        <v>20</v>
      </c>
      <c r="E302" s="116">
        <v>41640</v>
      </c>
      <c r="F302" s="9" t="s">
        <v>20</v>
      </c>
      <c r="G302" s="9" t="s">
        <v>20</v>
      </c>
      <c r="H302" s="9" t="s">
        <v>860</v>
      </c>
      <c r="I302" s="9" t="s">
        <v>1507</v>
      </c>
      <c r="J302" s="7"/>
      <c r="K302" s="7"/>
      <c r="L302" s="7"/>
      <c r="M302" s="7"/>
      <c r="N302" s="7"/>
      <c r="O302" s="7"/>
      <c r="P302" s="7"/>
      <c r="Q302" s="7"/>
      <c r="R302" s="7"/>
    </row>
    <row r="303" spans="1:18" ht="18">
      <c r="A303" s="63">
        <f t="shared" si="8"/>
        <v>931</v>
      </c>
      <c r="B303" s="9" t="s">
        <v>1399</v>
      </c>
      <c r="C303" s="9" t="s">
        <v>20</v>
      </c>
      <c r="D303" s="9" t="s">
        <v>20</v>
      </c>
      <c r="E303" s="170">
        <v>42005</v>
      </c>
      <c r="F303" s="9" t="s">
        <v>20</v>
      </c>
      <c r="G303" s="9" t="s">
        <v>20</v>
      </c>
      <c r="H303" s="9" t="s">
        <v>860</v>
      </c>
      <c r="I303" s="9" t="s">
        <v>1507</v>
      </c>
      <c r="J303" s="7"/>
      <c r="K303" s="7"/>
      <c r="L303" s="7"/>
      <c r="M303" s="7"/>
      <c r="N303" s="7"/>
      <c r="O303" s="7"/>
      <c r="P303" s="7"/>
      <c r="Q303" s="7"/>
      <c r="R303" s="7"/>
    </row>
    <row r="304" spans="1:18" ht="18">
      <c r="A304" s="63">
        <f t="shared" si="8"/>
        <v>932</v>
      </c>
      <c r="B304" s="9" t="s">
        <v>1399</v>
      </c>
      <c r="C304" s="9" t="s">
        <v>20</v>
      </c>
      <c r="D304" s="9" t="s">
        <v>20</v>
      </c>
      <c r="E304" s="170">
        <v>42005</v>
      </c>
      <c r="F304" s="9" t="s">
        <v>20</v>
      </c>
      <c r="G304" s="199" t="s">
        <v>20</v>
      </c>
      <c r="H304" s="9" t="s">
        <v>860</v>
      </c>
      <c r="I304" s="9" t="s">
        <v>1507</v>
      </c>
      <c r="J304" s="7"/>
      <c r="K304" s="7"/>
      <c r="L304" s="7"/>
      <c r="M304" s="7"/>
      <c r="N304" s="7"/>
      <c r="O304" s="7"/>
      <c r="P304" s="7"/>
      <c r="Q304" s="7"/>
      <c r="R304" s="7"/>
    </row>
    <row r="305" spans="1:18" ht="24">
      <c r="A305" s="63">
        <f t="shared" si="8"/>
        <v>933</v>
      </c>
      <c r="B305" s="9" t="s">
        <v>785</v>
      </c>
      <c r="C305" s="9">
        <v>32000</v>
      </c>
      <c r="D305" s="9">
        <v>11200</v>
      </c>
      <c r="E305" s="116">
        <v>41640</v>
      </c>
      <c r="F305" s="9" t="s">
        <v>20</v>
      </c>
      <c r="G305" s="117" t="s">
        <v>20</v>
      </c>
      <c r="H305" s="9" t="s">
        <v>860</v>
      </c>
      <c r="I305" s="9" t="s">
        <v>1507</v>
      </c>
      <c r="J305" s="7"/>
      <c r="K305" s="7"/>
      <c r="L305" s="7"/>
      <c r="M305" s="7"/>
      <c r="N305" s="7"/>
      <c r="O305" s="7"/>
      <c r="P305" s="7"/>
      <c r="Q305" s="7"/>
      <c r="R305" s="7"/>
    </row>
    <row r="306" spans="1:18" ht="24">
      <c r="A306" s="63">
        <f t="shared" si="8"/>
        <v>934</v>
      </c>
      <c r="B306" s="9" t="s">
        <v>785</v>
      </c>
      <c r="C306" s="9">
        <v>32000</v>
      </c>
      <c r="D306" s="9">
        <v>11200</v>
      </c>
      <c r="E306" s="116">
        <v>41640</v>
      </c>
      <c r="F306" s="9" t="s">
        <v>20</v>
      </c>
      <c r="G306" s="117" t="s">
        <v>20</v>
      </c>
      <c r="H306" s="9" t="s">
        <v>860</v>
      </c>
      <c r="I306" s="9" t="s">
        <v>1507</v>
      </c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18">
      <c r="A307" s="316" t="s">
        <v>786</v>
      </c>
      <c r="B307" s="316"/>
      <c r="C307" s="316"/>
      <c r="D307" s="316"/>
      <c r="E307" s="316"/>
      <c r="F307" s="316"/>
      <c r="G307" s="316"/>
      <c r="H307" s="316"/>
      <c r="I307" s="31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ht="24">
      <c r="A308" s="63">
        <f>1+A306</f>
        <v>935</v>
      </c>
      <c r="B308" s="9" t="s">
        <v>787</v>
      </c>
      <c r="C308" s="9">
        <v>38697.4</v>
      </c>
      <c r="D308" s="9" t="s">
        <v>20</v>
      </c>
      <c r="E308" s="9"/>
      <c r="F308" s="9"/>
      <c r="G308" s="117" t="s">
        <v>54</v>
      </c>
      <c r="H308" s="9" t="s">
        <v>860</v>
      </c>
      <c r="I308" s="9" t="s">
        <v>1510</v>
      </c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8">
      <c r="A309" s="316" t="s">
        <v>791</v>
      </c>
      <c r="B309" s="316"/>
      <c r="C309" s="316"/>
      <c r="D309" s="316"/>
      <c r="E309" s="316"/>
      <c r="F309" s="316"/>
      <c r="G309" s="316"/>
      <c r="H309" s="316"/>
      <c r="I309" s="31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ht="24">
      <c r="A310" s="63">
        <f>1+A308</f>
        <v>936</v>
      </c>
      <c r="B310" s="9" t="s">
        <v>792</v>
      </c>
      <c r="C310" s="9">
        <v>27225</v>
      </c>
      <c r="D310" s="9" t="s">
        <v>20</v>
      </c>
      <c r="E310" s="116">
        <v>39813</v>
      </c>
      <c r="F310" s="9"/>
      <c r="G310" s="117" t="s">
        <v>54</v>
      </c>
      <c r="H310" s="9"/>
      <c r="I310" s="9"/>
      <c r="J310" s="7"/>
      <c r="K310" s="7"/>
      <c r="L310" s="7"/>
      <c r="M310" s="7"/>
      <c r="N310" s="7"/>
      <c r="O310" s="7"/>
      <c r="P310" s="7"/>
      <c r="Q310" s="7"/>
      <c r="R310" s="7"/>
    </row>
    <row r="311" spans="1:18" ht="24">
      <c r="A311" s="63">
        <f>1+A310</f>
        <v>937</v>
      </c>
      <c r="B311" s="9" t="s">
        <v>792</v>
      </c>
      <c r="C311" s="9">
        <v>27225</v>
      </c>
      <c r="D311" s="9" t="s">
        <v>20</v>
      </c>
      <c r="E311" s="116">
        <v>39813</v>
      </c>
      <c r="F311" s="9"/>
      <c r="G311" s="117" t="s">
        <v>54</v>
      </c>
      <c r="H311" s="9"/>
      <c r="I311" s="9"/>
      <c r="J311" s="7"/>
      <c r="K311" s="7"/>
      <c r="L311" s="7"/>
      <c r="M311" s="7"/>
      <c r="N311" s="7"/>
      <c r="O311" s="7"/>
      <c r="P311" s="7"/>
      <c r="Q311" s="7"/>
      <c r="R311" s="7"/>
    </row>
    <row r="312" spans="1:18" ht="18">
      <c r="A312" s="316" t="s">
        <v>1448</v>
      </c>
      <c r="B312" s="316"/>
      <c r="C312" s="316"/>
      <c r="D312" s="316"/>
      <c r="E312" s="316"/>
      <c r="F312" s="316"/>
      <c r="G312" s="316"/>
      <c r="H312" s="316"/>
      <c r="I312" s="31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ht="24">
      <c r="A313" s="217">
        <f>1+A311</f>
        <v>938</v>
      </c>
      <c r="B313" s="217" t="s">
        <v>790</v>
      </c>
      <c r="C313" s="9">
        <v>17050</v>
      </c>
      <c r="D313" s="217" t="s">
        <v>20</v>
      </c>
      <c r="E313" s="116">
        <v>39813</v>
      </c>
      <c r="F313" s="9"/>
      <c r="G313" s="117" t="s">
        <v>54</v>
      </c>
      <c r="H313" s="9" t="s">
        <v>860</v>
      </c>
      <c r="I313" s="9" t="s">
        <v>1510</v>
      </c>
      <c r="J313" s="7"/>
      <c r="K313" s="7"/>
      <c r="L313" s="7"/>
      <c r="M313" s="7"/>
      <c r="N313" s="7"/>
      <c r="O313" s="7"/>
      <c r="P313" s="7"/>
      <c r="Q313" s="7"/>
      <c r="R313" s="7"/>
    </row>
    <row r="314" spans="1:18" ht="18">
      <c r="A314" s="316" t="s">
        <v>1449</v>
      </c>
      <c r="B314" s="316"/>
      <c r="C314" s="316"/>
      <c r="D314" s="316"/>
      <c r="E314" s="316"/>
      <c r="F314" s="316"/>
      <c r="G314" s="316"/>
      <c r="H314" s="316"/>
      <c r="I314" s="31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ht="24">
      <c r="A315" s="217">
        <f>1+A313</f>
        <v>939</v>
      </c>
      <c r="B315" s="217" t="s">
        <v>790</v>
      </c>
      <c r="C315" s="9">
        <v>17050</v>
      </c>
      <c r="D315" s="217" t="s">
        <v>20</v>
      </c>
      <c r="E315" s="116">
        <v>39813</v>
      </c>
      <c r="F315" s="9"/>
      <c r="G315" s="117" t="s">
        <v>54</v>
      </c>
      <c r="H315" s="9" t="s">
        <v>860</v>
      </c>
      <c r="I315" s="9" t="s">
        <v>1510</v>
      </c>
      <c r="J315" s="7"/>
      <c r="K315" s="7"/>
      <c r="L315" s="7"/>
      <c r="M315" s="7"/>
      <c r="N315" s="7"/>
      <c r="O315" s="7"/>
      <c r="P315" s="7"/>
      <c r="Q315" s="7"/>
      <c r="R315" s="7"/>
    </row>
    <row r="316" spans="1:18" ht="18">
      <c r="A316" s="316" t="s">
        <v>789</v>
      </c>
      <c r="B316" s="316"/>
      <c r="C316" s="316"/>
      <c r="D316" s="316"/>
      <c r="E316" s="316"/>
      <c r="F316" s="316"/>
      <c r="G316" s="316"/>
      <c r="H316" s="316"/>
      <c r="I316" s="31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ht="24">
      <c r="A317" s="9">
        <f>1+A315</f>
        <v>940</v>
      </c>
      <c r="B317" s="9" t="s">
        <v>790</v>
      </c>
      <c r="C317" s="9">
        <v>17050</v>
      </c>
      <c r="D317" s="9" t="s">
        <v>20</v>
      </c>
      <c r="E317" s="116">
        <v>39813</v>
      </c>
      <c r="F317" s="9"/>
      <c r="G317" s="117" t="s">
        <v>54</v>
      </c>
      <c r="H317" s="9" t="s">
        <v>860</v>
      </c>
      <c r="I317" s="9" t="s">
        <v>1510</v>
      </c>
      <c r="J317" s="7"/>
      <c r="K317" s="7"/>
      <c r="L317" s="7"/>
      <c r="M317" s="7"/>
      <c r="N317" s="7"/>
      <c r="O317" s="7"/>
      <c r="P317" s="7"/>
      <c r="Q317" s="7"/>
      <c r="R317" s="7"/>
    </row>
    <row r="318" spans="1:18" ht="24">
      <c r="A318" s="9">
        <f>1+A317</f>
        <v>941</v>
      </c>
      <c r="B318" s="9" t="s">
        <v>1600</v>
      </c>
      <c r="C318" s="9">
        <v>17050</v>
      </c>
      <c r="D318" s="9" t="s">
        <v>20</v>
      </c>
      <c r="E318" s="116">
        <v>39813</v>
      </c>
      <c r="F318" s="9"/>
      <c r="G318" s="117" t="s">
        <v>54</v>
      </c>
      <c r="H318" s="9" t="s">
        <v>860</v>
      </c>
      <c r="I318" s="9" t="s">
        <v>1510</v>
      </c>
      <c r="J318" s="7"/>
      <c r="K318" s="7"/>
      <c r="L318" s="7"/>
      <c r="M318" s="7"/>
      <c r="N318" s="7"/>
      <c r="O318" s="7"/>
      <c r="P318" s="7"/>
      <c r="Q318" s="7"/>
      <c r="R318" s="7"/>
    </row>
    <row r="319" spans="1:18" ht="48">
      <c r="A319" s="9">
        <f>1+A318</f>
        <v>942</v>
      </c>
      <c r="B319" s="163" t="s">
        <v>1601</v>
      </c>
      <c r="C319" s="164">
        <v>30800</v>
      </c>
      <c r="D319" s="165">
        <f>-K3</f>
        <v>0</v>
      </c>
      <c r="E319" s="166">
        <v>39813</v>
      </c>
      <c r="F319" s="167"/>
      <c r="G319" s="163" t="s">
        <v>54</v>
      </c>
      <c r="H319" s="9" t="s">
        <v>860</v>
      </c>
      <c r="I319" s="9" t="s">
        <v>1510</v>
      </c>
      <c r="J319" s="7"/>
      <c r="K319" s="7"/>
      <c r="L319" s="7"/>
      <c r="M319" s="7"/>
      <c r="N319" s="7"/>
      <c r="O319" s="7"/>
      <c r="P319" s="7"/>
      <c r="Q319" s="7"/>
      <c r="R319" s="7"/>
    </row>
    <row r="320" spans="1:18" ht="48">
      <c r="A320" s="9">
        <f>1+A319</f>
        <v>943</v>
      </c>
      <c r="B320" s="163" t="s">
        <v>626</v>
      </c>
      <c r="C320" s="164">
        <v>30800</v>
      </c>
      <c r="D320" s="165">
        <f>-K4</f>
        <v>0</v>
      </c>
      <c r="E320" s="166">
        <v>39813</v>
      </c>
      <c r="F320" s="167"/>
      <c r="G320" s="163" t="s">
        <v>54</v>
      </c>
      <c r="H320" s="9" t="s">
        <v>860</v>
      </c>
      <c r="I320" s="9" t="s">
        <v>1510</v>
      </c>
      <c r="J320" s="7"/>
      <c r="K320" s="7"/>
      <c r="L320" s="7"/>
      <c r="M320" s="7"/>
      <c r="N320" s="7"/>
      <c r="O320" s="7"/>
      <c r="P320" s="7"/>
      <c r="Q320" s="7"/>
      <c r="R320" s="7"/>
    </row>
    <row r="321" spans="1:18" ht="24">
      <c r="A321" s="9">
        <f>1+A320</f>
        <v>944</v>
      </c>
      <c r="B321" s="63" t="s">
        <v>803</v>
      </c>
      <c r="C321" s="23">
        <v>1882</v>
      </c>
      <c r="D321" s="23">
        <v>0</v>
      </c>
      <c r="E321" s="139">
        <v>39813</v>
      </c>
      <c r="F321" s="63"/>
      <c r="G321" s="163" t="s">
        <v>54</v>
      </c>
      <c r="H321" s="9"/>
      <c r="I321" s="9"/>
      <c r="J321" s="7"/>
      <c r="K321" s="7"/>
      <c r="L321" s="7"/>
      <c r="M321" s="7"/>
      <c r="N321" s="7"/>
      <c r="O321" s="7"/>
      <c r="P321" s="7"/>
      <c r="Q321" s="7"/>
      <c r="R321" s="7"/>
    </row>
    <row r="322" spans="1:18" ht="24">
      <c r="A322" s="9">
        <f>1+A321</f>
        <v>945</v>
      </c>
      <c r="B322" s="63" t="s">
        <v>803</v>
      </c>
      <c r="C322" s="23">
        <v>1882</v>
      </c>
      <c r="D322" s="23">
        <v>0</v>
      </c>
      <c r="E322" s="139">
        <v>39813</v>
      </c>
      <c r="F322" s="63"/>
      <c r="G322" s="163" t="s">
        <v>54</v>
      </c>
      <c r="H322" s="9"/>
      <c r="I322" s="9"/>
      <c r="J322" s="7"/>
      <c r="K322" s="7"/>
      <c r="L322" s="7"/>
      <c r="M322" s="7"/>
      <c r="N322" s="7"/>
      <c r="O322" s="7"/>
      <c r="P322" s="7"/>
      <c r="Q322" s="7"/>
      <c r="R322" s="7"/>
    </row>
    <row r="323" spans="1:18" ht="1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ht="1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ht="1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ht="1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ht="1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1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ht="1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ht="1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1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1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ht="1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ht="1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ht="1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ht="1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ht="1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ht="1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4" ht="1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</sheetData>
  <sheetProtection/>
  <mergeCells count="21">
    <mergeCell ref="G2:G3"/>
    <mergeCell ref="A316:I316"/>
    <mergeCell ref="A309:I309"/>
    <mergeCell ref="A247:I247"/>
    <mergeCell ref="A284:I284"/>
    <mergeCell ref="A291:I291"/>
    <mergeCell ref="A314:I314"/>
    <mergeCell ref="A312:I312"/>
    <mergeCell ref="A293:I293"/>
    <mergeCell ref="A307:I307"/>
    <mergeCell ref="A298:I298"/>
    <mergeCell ref="A1:H1"/>
    <mergeCell ref="A2:A3"/>
    <mergeCell ref="B2:B3"/>
    <mergeCell ref="C2:D2"/>
    <mergeCell ref="E2:E3"/>
    <mergeCell ref="A270:I270"/>
    <mergeCell ref="A224:I224"/>
    <mergeCell ref="H2:H3"/>
    <mergeCell ref="F2:F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="90" zoomScaleNormal="90" zoomScalePageLayoutView="0" workbookViewId="0" topLeftCell="A1">
      <selection activeCell="E9" sqref="E9"/>
    </sheetView>
  </sheetViews>
  <sheetFormatPr defaultColWidth="8.88671875" defaultRowHeight="18.75"/>
  <cols>
    <col min="1" max="1" width="4.21484375" style="0" customWidth="1"/>
    <col min="2" max="2" width="18.3359375" style="0" customWidth="1"/>
    <col min="3" max="3" width="13.77734375" style="0" customWidth="1"/>
    <col min="4" max="4" width="12.21484375" style="0" customWidth="1"/>
    <col min="5" max="5" width="16.99609375" style="0" customWidth="1"/>
    <col min="7" max="7" width="15.4453125" style="0" customWidth="1"/>
  </cols>
  <sheetData>
    <row r="1" spans="1:7" ht="47.25" customHeight="1">
      <c r="A1" s="323" t="s">
        <v>1613</v>
      </c>
      <c r="B1" s="324"/>
      <c r="C1" s="324"/>
      <c r="D1" s="324"/>
      <c r="E1" s="324"/>
      <c r="F1" s="324"/>
      <c r="G1" s="324"/>
    </row>
    <row r="2" spans="1:7" ht="18">
      <c r="A2" s="325" t="s">
        <v>1614</v>
      </c>
      <c r="B2" s="326"/>
      <c r="C2" s="326"/>
      <c r="D2" s="326"/>
      <c r="E2" s="326"/>
      <c r="F2" s="326"/>
      <c r="G2" s="326"/>
    </row>
    <row r="3" spans="1:7" ht="87.75" customHeight="1">
      <c r="A3" s="264" t="s">
        <v>3</v>
      </c>
      <c r="B3" s="265" t="s">
        <v>1615</v>
      </c>
      <c r="C3" s="265" t="s">
        <v>1616</v>
      </c>
      <c r="D3" s="265" t="s">
        <v>1617</v>
      </c>
      <c r="E3" s="266" t="s">
        <v>1618</v>
      </c>
      <c r="F3" s="265" t="s">
        <v>1619</v>
      </c>
      <c r="G3" s="267" t="s">
        <v>1620</v>
      </c>
    </row>
    <row r="4" spans="1:7" ht="72.75">
      <c r="A4" s="77">
        <v>1</v>
      </c>
      <c r="B4" s="263" t="s">
        <v>1621</v>
      </c>
      <c r="C4" s="263" t="s">
        <v>1623</v>
      </c>
      <c r="D4" s="263" t="s">
        <v>1627</v>
      </c>
      <c r="E4" s="263" t="s">
        <v>1622</v>
      </c>
      <c r="F4" s="263" t="s">
        <v>1629</v>
      </c>
      <c r="G4" s="77">
        <v>13</v>
      </c>
    </row>
    <row r="5" spans="1:7" ht="96.75">
      <c r="A5" s="77">
        <v>2</v>
      </c>
      <c r="B5" s="263" t="s">
        <v>1624</v>
      </c>
      <c r="C5" s="263" t="s">
        <v>1625</v>
      </c>
      <c r="D5" s="263" t="s">
        <v>1628</v>
      </c>
      <c r="E5" s="263" t="s">
        <v>1626</v>
      </c>
      <c r="F5" s="77"/>
      <c r="G5" s="77">
        <v>25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0">
      <selection activeCell="E3" sqref="E3"/>
    </sheetView>
  </sheetViews>
  <sheetFormatPr defaultColWidth="8.88671875" defaultRowHeight="18.75"/>
  <sheetData>
    <row r="1" spans="1:4" ht="36">
      <c r="A1" s="43" t="s">
        <v>398</v>
      </c>
      <c r="B1" s="23">
        <v>29122</v>
      </c>
      <c r="C1" s="71">
        <v>39813</v>
      </c>
      <c r="D1" s="22" t="s">
        <v>57</v>
      </c>
    </row>
    <row r="2" spans="1:4" ht="48">
      <c r="A2" s="43" t="s">
        <v>1359</v>
      </c>
      <c r="B2" s="23">
        <v>145610.3</v>
      </c>
      <c r="C2" s="71">
        <v>39813</v>
      </c>
      <c r="D2" s="22" t="s">
        <v>57</v>
      </c>
    </row>
    <row r="3" spans="1:4" ht="36">
      <c r="A3" s="43" t="s">
        <v>399</v>
      </c>
      <c r="B3" s="23">
        <v>58244.12</v>
      </c>
      <c r="C3" s="71">
        <v>39813</v>
      </c>
      <c r="D3" s="22" t="s">
        <v>57</v>
      </c>
    </row>
    <row r="4" spans="1:4" ht="48">
      <c r="A4" s="43" t="s">
        <v>794</v>
      </c>
      <c r="B4" s="23">
        <v>320342.66</v>
      </c>
      <c r="C4" s="71">
        <v>39813</v>
      </c>
      <c r="D4" s="22" t="s">
        <v>57</v>
      </c>
    </row>
    <row r="5" spans="1:4" ht="60">
      <c r="A5" s="43" t="s">
        <v>400</v>
      </c>
      <c r="B5" s="23">
        <v>820164.74</v>
      </c>
      <c r="C5" s="71">
        <v>39813</v>
      </c>
      <c r="D5" s="22" t="s">
        <v>57</v>
      </c>
    </row>
    <row r="6" spans="1:4" ht="60">
      <c r="A6" s="43" t="s">
        <v>772</v>
      </c>
      <c r="B6" s="23">
        <v>820164.74</v>
      </c>
      <c r="C6" s="71">
        <v>39813</v>
      </c>
      <c r="D6" s="22" t="s">
        <v>57</v>
      </c>
    </row>
    <row r="7" spans="1:4" ht="48">
      <c r="A7" s="9" t="s">
        <v>787</v>
      </c>
      <c r="B7" s="9">
        <v>38697.4</v>
      </c>
      <c r="C7" s="71">
        <v>39813</v>
      </c>
      <c r="D7" s="219" t="s">
        <v>54</v>
      </c>
    </row>
    <row r="8" spans="1:4" ht="48">
      <c r="A8" s="9" t="s">
        <v>792</v>
      </c>
      <c r="B8" s="9">
        <v>27225</v>
      </c>
      <c r="C8" s="116">
        <v>39813</v>
      </c>
      <c r="D8" s="219" t="s">
        <v>54</v>
      </c>
    </row>
    <row r="9" spans="1:4" ht="48">
      <c r="A9" s="9" t="s">
        <v>792</v>
      </c>
      <c r="B9" s="9">
        <v>27225</v>
      </c>
      <c r="C9" s="116">
        <v>39813</v>
      </c>
      <c r="D9" s="219" t="s">
        <v>54</v>
      </c>
    </row>
    <row r="10" spans="1:4" ht="36">
      <c r="A10" s="9" t="s">
        <v>790</v>
      </c>
      <c r="B10" s="9">
        <v>17050</v>
      </c>
      <c r="C10" s="116">
        <v>39813</v>
      </c>
      <c r="D10" s="219" t="s">
        <v>54</v>
      </c>
    </row>
    <row r="11" spans="1:4" ht="36">
      <c r="A11" s="9" t="s">
        <v>790</v>
      </c>
      <c r="B11" s="9">
        <v>17050</v>
      </c>
      <c r="C11" s="116">
        <v>39813</v>
      </c>
      <c r="D11" s="219" t="s">
        <v>54</v>
      </c>
    </row>
    <row r="12" spans="1:4" ht="96">
      <c r="A12" s="163" t="s">
        <v>626</v>
      </c>
      <c r="B12" s="164">
        <v>30800</v>
      </c>
      <c r="C12" s="166">
        <v>39813</v>
      </c>
      <c r="D12" s="220" t="s">
        <v>54</v>
      </c>
    </row>
    <row r="13" spans="1:4" ht="96">
      <c r="A13" s="163" t="s">
        <v>626</v>
      </c>
      <c r="B13" s="164">
        <v>30800</v>
      </c>
      <c r="C13" s="166">
        <v>39813</v>
      </c>
      <c r="D13" s="220" t="s">
        <v>54</v>
      </c>
    </row>
    <row r="14" spans="1:4" ht="36">
      <c r="A14" s="63" t="s">
        <v>803</v>
      </c>
      <c r="B14" s="23">
        <v>1882</v>
      </c>
      <c r="C14" s="139">
        <v>39813</v>
      </c>
      <c r="D14" s="220" t="s">
        <v>54</v>
      </c>
    </row>
    <row r="15" spans="1:4" ht="36">
      <c r="A15" s="63" t="s">
        <v>803</v>
      </c>
      <c r="B15" s="23">
        <v>1882</v>
      </c>
      <c r="C15" s="139">
        <v>39813</v>
      </c>
      <c r="D15" s="220" t="s">
        <v>54</v>
      </c>
    </row>
    <row r="16" spans="1:4" ht="36">
      <c r="A16" s="217" t="s">
        <v>790</v>
      </c>
      <c r="B16" s="9">
        <v>17050</v>
      </c>
      <c r="C16" s="116">
        <v>39813</v>
      </c>
      <c r="D16" s="219" t="s">
        <v>54</v>
      </c>
    </row>
    <row r="17" spans="1:4" ht="36">
      <c r="A17" s="217" t="s">
        <v>790</v>
      </c>
      <c r="B17" s="9">
        <v>17050</v>
      </c>
      <c r="C17" s="116">
        <v>39813</v>
      </c>
      <c r="D17" s="219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Certified Windows</cp:lastModifiedBy>
  <cp:lastPrinted>2016-12-23T01:40:45Z</cp:lastPrinted>
  <dcterms:created xsi:type="dcterms:W3CDTF">2014-04-03T05:04:41Z</dcterms:created>
  <dcterms:modified xsi:type="dcterms:W3CDTF">2020-02-26T09:28:48Z</dcterms:modified>
  <cp:category/>
  <cp:version/>
  <cp:contentType/>
  <cp:contentStatus/>
</cp:coreProperties>
</file>